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568" activeTab="6"/>
  </bookViews>
  <sheets>
    <sheet name="Π1" sheetId="1" r:id="rId1"/>
    <sheet name="Π2" sheetId="2" r:id="rId2"/>
    <sheet name="Π2α" sheetId="3" r:id="rId3"/>
    <sheet name="Π3" sheetId="4" r:id="rId4"/>
    <sheet name="Π3α" sheetId="5" r:id="rId5"/>
    <sheet name="Π4" sheetId="6" r:id="rId6"/>
    <sheet name="Π5" sheetId="7" r:id="rId7"/>
  </sheets>
  <definedNames>
    <definedName name="_xlnm.Print_Area" localSheetId="0">'Π1'!$A$1:$F$17</definedName>
    <definedName name="_xlnm.Print_Area" localSheetId="1">'Π2'!$A$1:$F$68</definedName>
    <definedName name="_xlnm.Print_Area" localSheetId="2">'Π2α'!$A$1:$F$68</definedName>
    <definedName name="_xlnm.Print_Area" localSheetId="3">'Π3'!$A$1:$H$49</definedName>
    <definedName name="_xlnm.Print_Area" localSheetId="4">'Π3α'!$A$1:$H$49</definedName>
    <definedName name="_xlnm.Print_Area" localSheetId="5">'Π4'!$A$5:$I$20</definedName>
    <definedName name="_xlnm.Print_Area" localSheetId="6">'Π5'!$A$1:$J$108</definedName>
    <definedName name="_xlnm.Print_Titles" localSheetId="5">'Π4'!$1:$5</definedName>
    <definedName name="_xlnm.Print_Titles" localSheetId="6">'Π5'!$1:$5</definedName>
  </definedNames>
  <calcPr fullCalcOnLoad="1"/>
</workbook>
</file>

<file path=xl/sharedStrings.xml><?xml version="1.0" encoding="utf-8"?>
<sst xmlns="http://schemas.openxmlformats.org/spreadsheetml/2006/main" count="723" uniqueCount="424">
  <si>
    <t>Ε.Ε. (27)</t>
  </si>
  <si>
    <t>Ε    ι    σ    α    γ    ω    γ    έ    ς</t>
  </si>
  <si>
    <r>
      <t>G7</t>
    </r>
    <r>
      <rPr>
        <sz val="11"/>
        <rFont val="Times New Roman"/>
        <family val="1"/>
      </rPr>
      <t>: Γαλλία, Γερμανία, Ιταλία, Ην. Βασίλειο, Η.Π.Α., Καναδάς, Ιαπωνία</t>
    </r>
  </si>
  <si>
    <t>Ευρωζώνη</t>
  </si>
  <si>
    <t>Είδη &amp; συναλλαγές μη ταξινομημένα κατά κατηγορίες</t>
  </si>
  <si>
    <t>0-9</t>
  </si>
  <si>
    <t>Συνολικές εξαγωγές</t>
  </si>
  <si>
    <t>Συνολικές εισαγωγές</t>
  </si>
  <si>
    <t xml:space="preserve">(Αγροτικά, Πρώτες ύλες, Καύσιμα, Βιομηχανικά, Άλλα) μπορεί να μην είναι ακριβής και να μην εκφράζει </t>
  </si>
  <si>
    <t>την επικρατούσα τάση.</t>
  </si>
  <si>
    <r>
      <t>*</t>
    </r>
    <r>
      <rPr>
        <sz val="12"/>
        <rFont val="Times New Roman"/>
        <family val="1"/>
      </rPr>
      <t xml:space="preserve"> Τα στοιχεία και για τα δύο έτη είναι προσωρινά</t>
    </r>
  </si>
  <si>
    <t>% Μεταβολή</t>
  </si>
  <si>
    <t>Π ί ν α κ α ς    4</t>
  </si>
  <si>
    <t>Χώρα</t>
  </si>
  <si>
    <t>* Τα στοιχεία είναι προσωρινά</t>
  </si>
  <si>
    <r>
      <t>Πηγή</t>
    </r>
    <r>
      <rPr>
        <sz val="11"/>
        <rFont val="Times New Roman"/>
        <family val="1"/>
      </rPr>
      <t>: ΕΛ.ΣΤΑΤ.-Επεξεργασία στοιχείων από το ΚΕΕΜ</t>
    </r>
  </si>
  <si>
    <t>-</t>
  </si>
  <si>
    <t>Π ί ν α κ α ς   1</t>
  </si>
  <si>
    <t>Οι ελληνικές εξαγωγές και εισαγωγές κατά την περίοδο</t>
  </si>
  <si>
    <t>(σε εκατ. €)</t>
  </si>
  <si>
    <t>Εξαγωγές</t>
  </si>
  <si>
    <t>Εισαγωγές</t>
  </si>
  <si>
    <t>Εμπορικό ισοζύγιο</t>
  </si>
  <si>
    <t>(σε εκατ. $)</t>
  </si>
  <si>
    <r>
      <t>Πηγή:</t>
    </r>
    <r>
      <rPr>
        <sz val="11"/>
        <rFont val="Times New Roman"/>
        <family val="1"/>
      </rPr>
      <t xml:space="preserve"> ΕΛ.ΣΤΑΤ.-Επεξεργασία στοιχείων από το ΚΕΕΜ</t>
    </r>
  </si>
  <si>
    <t>Π ί ν α κ α ς   2</t>
  </si>
  <si>
    <t xml:space="preserve"> ΟΙ ΕΛΛΗΝΙΚΕΣ ΕΞΑΓΩΓΕΣ ΚΑΤΑ ΟΙΚΟΝΟΜΙΚΕΣ ΕΝΩΣΕΙΣ</t>
  </si>
  <si>
    <t>(Σε εκατ. ευρώ)</t>
  </si>
  <si>
    <t>ΟΙΚΟΝΟΜΙΚΕΣ ΕΝΩΣΕΙΣ</t>
  </si>
  <si>
    <t>ΕΞΑΓΩΓΕΣ</t>
  </si>
  <si>
    <t>% ΜΕΤΑΒΟΛΗ</t>
  </si>
  <si>
    <t>% ΣΥΝΘΕΣΗ</t>
  </si>
  <si>
    <t>ΚΟΣΜΟΣ</t>
  </si>
  <si>
    <t>ΟΟΣΑ</t>
  </si>
  <si>
    <t>Ευρωζώνη</t>
  </si>
  <si>
    <t>G7</t>
  </si>
  <si>
    <t>Βόρεια Αμερική</t>
  </si>
  <si>
    <t>Χώρες BRICS</t>
  </si>
  <si>
    <t>Μ. Ανατολή &amp; Β. Αφρική</t>
  </si>
  <si>
    <t>Χώρες OPEC</t>
  </si>
  <si>
    <t>Χώρες του Κόλπου (Συμβούλιο Συνεργασίας Κόλπου)</t>
  </si>
  <si>
    <t>Οικονομική Συνεργασία Μαύρης Θάλασσας (Ο.Σ.Ε.Π.)</t>
  </si>
  <si>
    <t>Ευρασιατική Οικονομική Ένωση</t>
  </si>
  <si>
    <t>Βόρεια Αφρική</t>
  </si>
  <si>
    <t>Χώρες Υποσαχάριας Αφρικής</t>
  </si>
  <si>
    <t>Χώρες MERCOSUR</t>
  </si>
  <si>
    <t>Εφοδιασμοί πλοίων</t>
  </si>
  <si>
    <t xml:space="preserve"> ΟΙ ΕΛΛΗΝΙΚΕΣ ΕΙΣΑΓΩΓΕΣ ΚΑΤΑ ΟΙΚΟΝΟΜΙΚΕΣ ΕΝΩΣΕΙΣ</t>
  </si>
  <si>
    <t>ΕΙΣΑΓΩΓΕΣ</t>
  </si>
  <si>
    <t>* Τα στοιχεία και για τα δύο έτη είναι προσωρινά</t>
  </si>
  <si>
    <t>ΣΗΜΕΙΩΣΗ</t>
  </si>
  <si>
    <t>Ισλανδία, Νορβηγία, Σουηδία, Φινλανδία, Αυστρία, Ελβετία, Τουρκία, Εσθονία, Πολωνία, Τσεχία, Σλοβακία, Ουγγαρία</t>
  </si>
  <si>
    <t>Σλοβενία, Η.Π.Α., Καναδάς, Μεξικό, Χιλή, Ισραήλ, Ν. Κορέα, Ιαπωνία, Αυστραλία, Ν. Ζηλανδία</t>
  </si>
  <si>
    <t>Γεωργία, Αρμενία</t>
  </si>
  <si>
    <t>Μπενίν, Νογηρία, Καμερούν, Κονγκό, Ρουάντα, Αιθιοπία, Κένυα, Ουγκάντα, Τανζανία, Μοζαμβίκη, Μαδαγασκάρη, Μαυρίκιος,</t>
  </si>
  <si>
    <t>Ζάμπια, Μαλάουι, Δημ. Νοτ. Αφρικής, Ναμίμπια, Μποτσουάνα, Σουαζιλάνδη, Λεσόθο</t>
  </si>
  <si>
    <t>Επεξεργασία στοιχείων από το ΚΕΕΜ</t>
  </si>
  <si>
    <r>
      <t>ΟΟΣΑ</t>
    </r>
    <r>
      <rPr>
        <sz val="11"/>
        <rFont val="Times New Roman"/>
        <family val="1"/>
      </rPr>
      <t>: Γαλλία, Ολλανδία, Γερμανία, Ιταλία, Ην. Βασίλειο, Ιρλανδία, Δανία, Πορτογαλία, Ισπανία, Βέλγιο, Λουξεμβούργο,</t>
    </r>
  </si>
  <si>
    <r>
      <t>Πηγή</t>
    </r>
    <r>
      <rPr>
        <sz val="11"/>
        <rFont val="Times New Roman"/>
        <family val="1"/>
      </rPr>
      <t>: ΕΛ. ΣΤΑΤ.-Επεξεργασία στοιχείων από το ΚΕΕΜ</t>
    </r>
  </si>
  <si>
    <t>Π ί ν α κ α ς    5</t>
  </si>
  <si>
    <r>
      <t>Σημείωση</t>
    </r>
    <r>
      <rPr>
        <sz val="12"/>
        <rFont val="Times New Roman"/>
        <family val="1"/>
      </rPr>
      <t xml:space="preserve">:  Επειδή τα στοιχεία είναι προσωρινά, η απεικόνιση των εξαγωγών κατά μεγάλες κατηγορίες προϊόντων </t>
    </r>
  </si>
  <si>
    <r>
      <t>Πηγή:</t>
    </r>
    <r>
      <rPr>
        <sz val="12"/>
        <rFont val="Times New Roman"/>
        <family val="1"/>
      </rPr>
      <t xml:space="preserve"> ΕΛ.ΣΤΑΤ.-Επεξεργασία στοιχείων από το ΚΕΕΜ</t>
    </r>
  </si>
  <si>
    <t>Π ί ν α κ α ς   3α</t>
  </si>
  <si>
    <t>Περιγραφή προϊόντος</t>
  </si>
  <si>
    <r>
      <t>Χώρες BRICS</t>
    </r>
    <r>
      <rPr>
        <sz val="11"/>
        <rFont val="Times New Roman"/>
        <family val="1"/>
      </rPr>
      <t>: Ρωσία, Δημ. Νοτ. Αφρικής, Βραζιλία, Ινδία, Κίνα</t>
    </r>
  </si>
  <si>
    <r>
      <t>Χώρες του Κόλπου (Συμβούλιο Συνεργασίας Κόλπου)</t>
    </r>
    <r>
      <rPr>
        <sz val="11"/>
        <rFont val="Times New Roman"/>
        <family val="1"/>
      </rPr>
      <t>: Σαουδική Αραβία, Κουβέιτ, Μπαχρέιν, Κατάρ, Ην. Αραβ. Εμιράτα, Ομάν</t>
    </r>
  </si>
  <si>
    <r>
      <t>Οικονομική Συνεργασία Μαύρης Θάλασσας (Ο.Σ.Ε.Π.)</t>
    </r>
    <r>
      <rPr>
        <sz val="11"/>
        <rFont val="Times New Roman"/>
        <family val="1"/>
      </rPr>
      <t>: Τουρκία, Ρουμανία, Βουλγαρία, Αλβανία, Ουκρανία, Μολδαβία, Ρωσία,</t>
    </r>
  </si>
  <si>
    <r>
      <t>Ευρασιατική Οικονομική Ένωση</t>
    </r>
    <r>
      <rPr>
        <sz val="11"/>
        <rFont val="Times New Roman"/>
        <family val="1"/>
      </rPr>
      <t>: Λευκορωσία, Ρωσία, Αρμενία, Καζακστάν, Ουζμπεκιστάν, Τατζικιστάν, Κιργιζία</t>
    </r>
  </si>
  <si>
    <r>
      <t>Βόρεια Αφρική</t>
    </r>
    <r>
      <rPr>
        <sz val="11"/>
        <rFont val="Times New Roman"/>
        <family val="1"/>
      </rPr>
      <t>: Μαρόκο, Αλγερία, Τυνησία, Λιβύη, Αίγυπτος, Σουδάν, Δυτική Σαχάρα</t>
    </r>
  </si>
  <si>
    <r>
      <t>Χώρες Υποσαχάριας Αφρικής</t>
    </r>
    <r>
      <rPr>
        <sz val="11"/>
        <rFont val="Times New Roman"/>
        <family val="1"/>
      </rPr>
      <t>: Μπουργκίνα Φάσο, Νίγηρ, Σενεγάλη, Γουινέα, Σιέρρα Λεόνε, Ακτή Ελεφαντοστού, Γκάνα, Τόγκο,</t>
    </r>
  </si>
  <si>
    <r>
      <t>Χώρες MERCOSUR</t>
    </r>
    <r>
      <rPr>
        <b/>
        <sz val="11"/>
        <rFont val="Times New Roman"/>
        <family val="1"/>
      </rPr>
      <t xml:space="preserve">: </t>
    </r>
    <r>
      <rPr>
        <sz val="11"/>
        <rFont val="Times New Roman"/>
        <family val="1"/>
      </rPr>
      <t>Κολομβία, Βενεζουέλα, Ισημερινός, Περού, Βραζιλία, Χιλή, Βολιβία, Παραγουάη, Ουρουγουάη, Αργεντινή</t>
    </r>
  </si>
  <si>
    <r>
      <t>Πηγή</t>
    </r>
    <r>
      <rPr>
        <sz val="11"/>
        <rFont val="Times New Roman"/>
        <family val="1"/>
      </rPr>
      <t>: ΕΛ. ΣΤΑΤ.</t>
    </r>
  </si>
  <si>
    <t>Π ί ν α κ α ς   2α</t>
  </si>
  <si>
    <t>(Σε εκατ. $)</t>
  </si>
  <si>
    <t>Π ί ν α κ α ς   3</t>
  </si>
  <si>
    <t>Το εμπόριο της Ελλάδος κατά μονοψήφιες κατηγορίες και η σύνθεσή του</t>
  </si>
  <si>
    <t>Κωδ. ΤΤΔΕ</t>
  </si>
  <si>
    <t>Π  ρ  ο  ϊ  ό  ν</t>
  </si>
  <si>
    <t>Α  ξ  ί  α</t>
  </si>
  <si>
    <t>% Σύνθεση</t>
  </si>
  <si>
    <t>Ε    ξ    α    γ    ω    γ    έ    ς</t>
  </si>
  <si>
    <t>0+1+4</t>
  </si>
  <si>
    <t>Αγροτικά προϊόντα</t>
  </si>
  <si>
    <t>0</t>
  </si>
  <si>
    <t>Τρόφιμα και ζώα ζωντανά</t>
  </si>
  <si>
    <t>1</t>
  </si>
  <si>
    <t>Ποτά &amp; καπνός</t>
  </si>
  <si>
    <t>4</t>
  </si>
  <si>
    <t>Λάδια και λίπη ζωϊκής ή φυτικής προέλευσης</t>
  </si>
  <si>
    <t>2</t>
  </si>
  <si>
    <t>Πρώτες ύλες</t>
  </si>
  <si>
    <t>Πρώτες ύλες μη εδώδιμες εκτός από καύσιμα</t>
  </si>
  <si>
    <t>3</t>
  </si>
  <si>
    <t>Καύσιμα</t>
  </si>
  <si>
    <t>Ορυκτά, καύσιμα, λιπαντικά, κ.λπ.</t>
  </si>
  <si>
    <t>5-8</t>
  </si>
  <si>
    <t>Βιομηχανικά προϊόντα</t>
  </si>
  <si>
    <t>5</t>
  </si>
  <si>
    <t>Χημικά προϊόντα &amp; συναφή (μ.α.κ.)</t>
  </si>
  <si>
    <t>6</t>
  </si>
  <si>
    <t>Βιομηχανικά είδη ταξινομημένα κατά πρώτη ύλη</t>
  </si>
  <si>
    <t>7</t>
  </si>
  <si>
    <t>Μηχανήματα &amp; υλικό μεταφορών</t>
  </si>
  <si>
    <t>8</t>
  </si>
  <si>
    <t>Διάφορα βιομηχανικά είδη</t>
  </si>
  <si>
    <t>Άλλα</t>
  </si>
  <si>
    <t>9</t>
  </si>
  <si>
    <t>Σειρά κατάταξης 2021</t>
  </si>
  <si>
    <t>Αξία 2021</t>
  </si>
  <si>
    <t>Ποσότητα 2021</t>
  </si>
  <si>
    <t>% Μεταβολή 21/20</t>
  </si>
  <si>
    <t>2021*</t>
  </si>
  <si>
    <t>Ιανουαρίου-Μαρτίου 2020, 2021 &amp; 2022*</t>
  </si>
  <si>
    <t>% Μεταβολή 22/21</t>
  </si>
  <si>
    <t>* Τα στοιχεία για την περίοδο Ιαν. - Μαρτίου 2020, 2021 &amp; 2022 είναι προσωρινά</t>
  </si>
  <si>
    <t>Ιανουάριος-Μάρτιος 2022*</t>
  </si>
  <si>
    <t>22/21</t>
  </si>
  <si>
    <t>Ιανουάριος-Μάρτιος 2022   (σε εκατ. ευρώ)</t>
  </si>
  <si>
    <t>2022*</t>
  </si>
  <si>
    <t>22*/21*</t>
  </si>
  <si>
    <t>Οι 100 σημαντικότερες εξαγωγικές αγορές της Ελλάδος κατά το πρώτο τρίμηνο του 2022* (Αξία σε εκατ. € &amp; όγκος σε τόνους)</t>
  </si>
  <si>
    <t>Σειρά κατάταξης 2022</t>
  </si>
  <si>
    <t>Αξία 2022</t>
  </si>
  <si>
    <t>Ποσότητα 2022</t>
  </si>
  <si>
    <t>Μεταβολή Αξίας 2022-2021</t>
  </si>
  <si>
    <t>Τα 100 σημαντικότερα ελληνικά εξαγόμενα προϊόντα στον Κόσμο κατά το πρώτο τρίμηνο του 2022* (Αξία σε εκατ. € &amp; όγκος σε τόνους)</t>
  </si>
  <si>
    <t>Ιανουάριος-Μάρτιος 2022   (σε εκατ. $)</t>
  </si>
  <si>
    <t>ΙΤΑΛΙΑ</t>
  </si>
  <si>
    <t>ΓΕΡΜΑΝΙΑ</t>
  </si>
  <si>
    <t>ΚΥΠΡΟΣ</t>
  </si>
  <si>
    <t>ΒΟΥΛΓΑΡΙΑ</t>
  </si>
  <si>
    <t>ΤΟΥΡΚΙΑ</t>
  </si>
  <si>
    <t>ΙΣΠΑΝΙΑ</t>
  </si>
  <si>
    <t>ΗΝΩΜΕΝΟ ΒΑΣΙΛΕΙΟ</t>
  </si>
  <si>
    <t>Η Π Α</t>
  </si>
  <si>
    <t>ΓΑΛΛΙΑ</t>
  </si>
  <si>
    <t>ΡΟΥΜΑΝΙΑ</t>
  </si>
  <si>
    <t>ΛΙΒΑΝΟΣ</t>
  </si>
  <si>
    <t>ΔΗΜΟΚΡΑΤΙΑ ΤΗΣ ΒΟΡΕΙΑΣ ΜΑΚΕΔΟΝΙΑΣ</t>
  </si>
  <si>
    <t>ΛΙΒΥΗ</t>
  </si>
  <si>
    <t>ΓΙΒΡΑΛΤΑΡ</t>
  </si>
  <si>
    <t>ΙΣΡΑΗΛ</t>
  </si>
  <si>
    <t>ΠΟΛΩΝΙΑ</t>
  </si>
  <si>
    <t>ΤΥΝΗΣΙΑ</t>
  </si>
  <si>
    <t>ΑΛΒΑΝΙΑ</t>
  </si>
  <si>
    <t>ΣΑΟΥΔΙΚΗ ΑΡΑΒΙΑ</t>
  </si>
  <si>
    <t>ΒΕΛΓΙΟ</t>
  </si>
  <si>
    <t>ΑΙΓΥΠΤΟΣ</t>
  </si>
  <si>
    <t>ΣΛΟΒΕΝΙΑ</t>
  </si>
  <si>
    <t>ΣΕΡΒΙΑ</t>
  </si>
  <si>
    <t>ΜΑΛΤΑ</t>
  </si>
  <si>
    <t>ΑΥΣΤΡΙΑ</t>
  </si>
  <si>
    <t>ΟΥΓΓΑΡΙΑ</t>
  </si>
  <si>
    <t>ΚΡΟΑΤΙΑ</t>
  </si>
  <si>
    <t>ΝΟΤΙΑ ΚΟΡΕΑ</t>
  </si>
  <si>
    <t>ΕΝΩΜΕΝΑ ΑΡΑΒΙΚΑ ΕΜΙΡΑΤΑ</t>
  </si>
  <si>
    <t>ΚΙΝΑ</t>
  </si>
  <si>
    <t>ΠΟΡΤΟΓΑΛΙΑ</t>
  </si>
  <si>
    <t>ΛΙΒΕΡΙΑ</t>
  </si>
  <si>
    <t>ΜΑΡΟΚΟ</t>
  </si>
  <si>
    <t>ΦΙΝΛΑΝΔΙΑ</t>
  </si>
  <si>
    <t>ΣΟΥΗΔΙΑ</t>
  </si>
  <si>
    <t>ΙΑΠΩΝΙΑ</t>
  </si>
  <si>
    <t>ΑΥΣΤΡΑΛΙΑ</t>
  </si>
  <si>
    <t>ΔΑΝΙΑ</t>
  </si>
  <si>
    <t>ΕΛΒΕΤΙΑ</t>
  </si>
  <si>
    <t>ΚΑΝΑΔΑΣ</t>
  </si>
  <si>
    <t>ΣΛΟΒΑΚΙΑ</t>
  </si>
  <si>
    <t>ΤΟΓΚΟ</t>
  </si>
  <si>
    <t>ΜΑΥΡΟΒΟΥΝΙΟ</t>
  </si>
  <si>
    <t>ΠΑΝΑΜΑΣ</t>
  </si>
  <si>
    <t>ΝΗΣΟΙ ΜΑΡΣΑΛ</t>
  </si>
  <si>
    <t>ΡΩΣΙΑ</t>
  </si>
  <si>
    <t>ΙΡΛΑΝΔΙΑ</t>
  </si>
  <si>
    <t>ΙΝΔΙΑ</t>
  </si>
  <si>
    <t>ΜΕΞΙΚΟ</t>
  </si>
  <si>
    <t>ΔΗΜ.ΝΟΤ.ΑΦΡΙΚΗΣ</t>
  </si>
  <si>
    <t>ΣΙΝΓΚΑΠΟΥΡΗ</t>
  </si>
  <si>
    <t>ΕΣΘΟΝΙΑ</t>
  </si>
  <si>
    <t>ΑΛΓΕΡΙΑ</t>
  </si>
  <si>
    <t>ΟΥΚΡΑΝΙΑ</t>
  </si>
  <si>
    <t>ΧΟΝΓΚ-ΚΟΝΓΚ</t>
  </si>
  <si>
    <t>ΙΝΔΟΝΗΣΙΑ</t>
  </si>
  <si>
    <t>ΝΟΡΒΗΓΙΑ</t>
  </si>
  <si>
    <t>ΚΟΣΟΒΟ</t>
  </si>
  <si>
    <t>ΤΑΙΛΑΝΔΗ</t>
  </si>
  <si>
    <t>ΜΠΑΓΚΛΑΝΤΕΣ</t>
  </si>
  <si>
    <t>ΒΟΣΝΙΑ-ΕΡΖΕΓΟΒΙΝΗ</t>
  </si>
  <si>
    <t>ΛΙΘΟΥΑΝΙΑ</t>
  </si>
  <si>
    <t>ΒΡΑΖΙΛΙΑ</t>
  </si>
  <si>
    <t>ΙΟΡΔΑΝΙΑ</t>
  </si>
  <si>
    <t>ΝΙΓΗΡΙΑ</t>
  </si>
  <si>
    <t>ΚΑΤΑΡ</t>
  </si>
  <si>
    <t>ΜΠΑΧΑΜΕΣ</t>
  </si>
  <si>
    <t>ΙΡΑΚ</t>
  </si>
  <si>
    <t>ΒΙΕΤΝΑΜ</t>
  </si>
  <si>
    <t>ΠΑΚΙΣΤΑΝ</t>
  </si>
  <si>
    <t>ΑΡΓΕΝΤΙΝΗ</t>
  </si>
  <si>
    <t>ΚΟΥΒΕΙΤ</t>
  </si>
  <si>
    <t>ΜΑΛΑΙΣΙΑ</t>
  </si>
  <si>
    <t>ΝΕΑ ΖΗΛΑΝΔΙΑ</t>
  </si>
  <si>
    <t>ΛΕΤΟΝΙΑ</t>
  </si>
  <si>
    <t>ΙΡΑΝ</t>
  </si>
  <si>
    <t>ΓΕΩΡΓΙΑ</t>
  </si>
  <si>
    <t>ΛΟΥΞΕΜΒΟΥΡΓΟ</t>
  </si>
  <si>
    <t>ΤΑΙΒΑΝ</t>
  </si>
  <si>
    <t>ΜΟΛΔΑΒΙΑ</t>
  </si>
  <si>
    <t>ΧΙΛΗ</t>
  </si>
  <si>
    <t>ΑΙΘΙΟΠΙΑ</t>
  </si>
  <si>
    <t>ΟΜΑΝ</t>
  </si>
  <si>
    <t>ΑΡΜΕΝΙΑ</t>
  </si>
  <si>
    <t>ΚΟΛΟΜΒΙΑ</t>
  </si>
  <si>
    <t>ΚΑΜΕΡΟΥΝ</t>
  </si>
  <si>
    <t>ΚΑΖΑΚΣΤΑΝ</t>
  </si>
  <si>
    <t>ΦΙΛΙΠΠΙΝΕΣ</t>
  </si>
  <si>
    <t>ΚΑΥΜΑΝ ΝΗΣΟΙ</t>
  </si>
  <si>
    <t>ΜΠΑΧΡΕΙΝ</t>
  </si>
  <si>
    <t>ΠΕΡΟΥ</t>
  </si>
  <si>
    <t>ΓΟΥΑΤΕΜΑΛΑ</t>
  </si>
  <si>
    <t>ΣΡΙ ΛΑΝΚΑ</t>
  </si>
  <si>
    <t>ΙΣΗΜΕΡΙΝΟΣ</t>
  </si>
  <si>
    <t>ΚΕΝΥΑ</t>
  </si>
  <si>
    <t>ΜΑΥΡΙΤΑΝΙΑ</t>
  </si>
  <si>
    <t>ΣΟΥΔΑΝ</t>
  </si>
  <si>
    <t>ΟΥΡΟΥΓΟΥΑΗ</t>
  </si>
  <si>
    <t>ΟΛΛΑΝΔΙΑ</t>
  </si>
  <si>
    <t>ΤΣΕΧΙΑ</t>
  </si>
  <si>
    <t>33460'</t>
  </si>
  <si>
    <t>54293'</t>
  </si>
  <si>
    <t>68423'</t>
  </si>
  <si>
    <t>75220'</t>
  </si>
  <si>
    <t>68271'</t>
  </si>
  <si>
    <t>26310'</t>
  </si>
  <si>
    <t>68421'</t>
  </si>
  <si>
    <t>03418'</t>
  </si>
  <si>
    <t>02499'</t>
  </si>
  <si>
    <t>05679'</t>
  </si>
  <si>
    <t>99999'</t>
  </si>
  <si>
    <t>42141'</t>
  </si>
  <si>
    <t>33541'</t>
  </si>
  <si>
    <t>35100'</t>
  </si>
  <si>
    <t>68424'</t>
  </si>
  <si>
    <t>05798'</t>
  </si>
  <si>
    <t>68412'</t>
  </si>
  <si>
    <t>34320'</t>
  </si>
  <si>
    <t>05895'</t>
  </si>
  <si>
    <t>09899'</t>
  </si>
  <si>
    <t>04110'</t>
  </si>
  <si>
    <t>57511'</t>
  </si>
  <si>
    <t>12220'</t>
  </si>
  <si>
    <t>77812'</t>
  </si>
  <si>
    <t>05711'</t>
  </si>
  <si>
    <t>02231'</t>
  </si>
  <si>
    <t>77317'</t>
  </si>
  <si>
    <t>67619'</t>
  </si>
  <si>
    <t>67621'</t>
  </si>
  <si>
    <t>58221'</t>
  </si>
  <si>
    <t>75230'</t>
  </si>
  <si>
    <t>67611'</t>
  </si>
  <si>
    <t>77316'</t>
  </si>
  <si>
    <t>05794'</t>
  </si>
  <si>
    <t>55320'</t>
  </si>
  <si>
    <t>89420'</t>
  </si>
  <si>
    <t>74361'</t>
  </si>
  <si>
    <t>66122'</t>
  </si>
  <si>
    <t>77637'</t>
  </si>
  <si>
    <t>28821'</t>
  </si>
  <si>
    <t>76411'</t>
  </si>
  <si>
    <t>34250'</t>
  </si>
  <si>
    <t>71392'</t>
  </si>
  <si>
    <t>12239'</t>
  </si>
  <si>
    <t>57211'</t>
  </si>
  <si>
    <t>54219'</t>
  </si>
  <si>
    <t>04850'</t>
  </si>
  <si>
    <t>27312'</t>
  </si>
  <si>
    <t>68241'</t>
  </si>
  <si>
    <t>56295'</t>
  </si>
  <si>
    <t>12110'</t>
  </si>
  <si>
    <t>89319'</t>
  </si>
  <si>
    <t>84540'</t>
  </si>
  <si>
    <t>65312'</t>
  </si>
  <si>
    <t>64295'</t>
  </si>
  <si>
    <t>66134'</t>
  </si>
  <si>
    <t>87315'</t>
  </si>
  <si>
    <t>68232'</t>
  </si>
  <si>
    <t>69119'</t>
  </si>
  <si>
    <t>28520'</t>
  </si>
  <si>
    <t>84470'</t>
  </si>
  <si>
    <t>67941'</t>
  </si>
  <si>
    <t>55422'</t>
  </si>
  <si>
    <t>64215'</t>
  </si>
  <si>
    <t>89332'</t>
  </si>
  <si>
    <t>05671'</t>
  </si>
  <si>
    <t>04849'</t>
  </si>
  <si>
    <t>65720'</t>
  </si>
  <si>
    <t>85132'</t>
  </si>
  <si>
    <t>59120'</t>
  </si>
  <si>
    <t>05456'</t>
  </si>
  <si>
    <t>11217'</t>
  </si>
  <si>
    <t>67944'</t>
  </si>
  <si>
    <t>53342'</t>
  </si>
  <si>
    <t>67261'</t>
  </si>
  <si>
    <t>79295'</t>
  </si>
  <si>
    <t>59865'</t>
  </si>
  <si>
    <t>58211'</t>
  </si>
  <si>
    <t>55330'</t>
  </si>
  <si>
    <t>67931'</t>
  </si>
  <si>
    <t>05712'</t>
  </si>
  <si>
    <t>59110'</t>
  </si>
  <si>
    <t>58299'</t>
  </si>
  <si>
    <t>42149'</t>
  </si>
  <si>
    <t>11249'</t>
  </si>
  <si>
    <t>69953'</t>
  </si>
  <si>
    <t>05459'</t>
  </si>
  <si>
    <t>11102'</t>
  </si>
  <si>
    <t>22230'</t>
  </si>
  <si>
    <t>78439'</t>
  </si>
  <si>
    <t>74481'</t>
  </si>
  <si>
    <t>65529'</t>
  </si>
  <si>
    <t>77253'</t>
  </si>
  <si>
    <t>05839'</t>
  </si>
  <si>
    <t>89399'</t>
  </si>
  <si>
    <t>21210'</t>
  </si>
  <si>
    <t>03530'</t>
  </si>
  <si>
    <t>58222'</t>
  </si>
  <si>
    <t>65315'</t>
  </si>
  <si>
    <t>84426'</t>
  </si>
  <si>
    <t>Ορυκτέλαια πετρελαίου που εξάγονται από ασφαλτώδη ορυκτά (εκτός ακατεργάστων) που περιέχουν 70% η περισσότερο έλαιο πετρελαίου</t>
  </si>
  <si>
    <t>Φάρμακα,  μ.α.κ., που παρουσιάζονται με μορφή δόσεων ή  είναι συσκευασμένα για τη λιανική πώληση</t>
  </si>
  <si>
    <t>Πλάκες,  ταινίες   και  φύλλα,  από  αργίλιο,  με  πάχος  που υπερβαίνει το 0,2mm</t>
  </si>
  <si>
    <t>Μηχανές  αυτόματες επεξεργασίας πληροφοριών, αριθμητικές,  που φέρουν,  στο  ίδιο περίβλημα, τουλάχιστον μία κεντρική  μονάδα επεξεργασίας και, ανεξάρτητα από το αν συνδυάζονται ή όχι, μία μονάδα εισόδου και μία μονάδα εξόδου</t>
  </si>
  <si>
    <t>Σωλήνες κάθε είδους</t>
  </si>
  <si>
    <t>Βαμβακι (αλλο απο το χνουδι σπορων βαμβακιου),μη λαναρισμενο ουτε χτενισμενο</t>
  </si>
  <si>
    <t>Ράβδοι και είδη καθορισμένης μορφής από αργίλιο</t>
  </si>
  <si>
    <t>Αλλα  ψάρια,  νωπά ή διατηρημένα με απλή  ψύξη  (εκτός  από συκώτια, αυγά και σπέρματα)</t>
  </si>
  <si>
    <t>Αλλα</t>
  </si>
  <si>
    <t>Αλλα  λαχανικά, παρασκευασμένα ή διατηρημένα αλλιώς παρά  με ξύδι ή οξικό οξύ, όχι κατεψυγμένα</t>
  </si>
  <si>
    <t>Εμπιστευτικά προϊόντα</t>
  </si>
  <si>
    <t>Παρθένο λάδι</t>
  </si>
  <si>
    <t>Ασφαλτος  από  πετρέλαιο  και άλλα  υπολείμματα  των  λαδιών πετρελαίου ή των ασφαλτούχων ορυκτών, ασφαλτικά μείγματα</t>
  </si>
  <si>
    <t>Ηλεκτρική ενέργεια</t>
  </si>
  <si>
    <t>Φύλλα  και  ταινίες, λεπτά, από αργίλιο (έστω και τυπωμένα  ή επικολλημένα  σε  χαρτί, χαρτόνι, πλαστικές ύλες  ή  παρόμοια υποθέματα),   με  πάχος  που  δεν  υπερβαίνει  τα  0,2mm  (μη περιλαμβανομένου του υποθέματος)</t>
  </si>
  <si>
    <t>Αλλα φρούτα, νωπά</t>
  </si>
  <si>
    <t>Κράματα αργιλίου</t>
  </si>
  <si>
    <t>Αέριο φυσικό, σε αεριώδη κατάσταση</t>
  </si>
  <si>
    <t>Βερύκοκα, κεράσια και ροδάκινα</t>
  </si>
  <si>
    <t>Αλλα  παρασκευάσματα διατροφής, που δεν κατονομάζονται  ούτε περιλαμβάνονται αλλού</t>
  </si>
  <si>
    <t>Σιτάρι σκληρό, ανάλεστο</t>
  </si>
  <si>
    <t>Πολυπροπυλένιο</t>
  </si>
  <si>
    <t>Τσιγάρα που περιέχουν καπνό</t>
  </si>
  <si>
    <t>Ηλεκτρικοί συσσωρευτές</t>
  </si>
  <si>
    <t>Πορτοκάλια, νωπά ή αποξεραμένα</t>
  </si>
  <si>
    <t>Γιαούρτι εμπλουτισμένο η μη που περιέχει ζάχαρη η άρωμα η καρύδια η φρούτα</t>
  </si>
  <si>
    <t>Αλλοι ηλεκτρικοί αγωγοί, για τάσεις που υπερβαίνουν τα 1000V</t>
  </si>
  <si>
    <t>Xoντρόσυρμα (fil machine) από σίδηρο ή χάλυβες από άλλα χαλυβοκράματα</t>
  </si>
  <si>
    <t>Ράβδοι (άλλες από εκείνες της υποδιαίρεσης 676.1) από σίδηρο ή χάλυβες,  που  έχουν απλώς ελαθεί, σφυρηλατηθεί ή διελαθεί  σε θερμή  κατάσταση, καθώς και εκείνες που έχουν υποστεί στρίψιμο μετά την έλαση  από  σίδηρο  ή  από όχι σε  κράμα  χάλυβες,</t>
  </si>
  <si>
    <t>Αλλες  πλάκες,  φύλλα, μεμβράνες, ταινίες και  λουρίδες,  από πλαστικές  ύλες μη κυψελώδεις, μη ενισχυμένες ούτε με απανωτές στρώσεις,  ούτε  όμοια συνδυασμένες με άλλες  πλαστικές  ύλες, χωρίς υπόθεμα από πολυμερή του αιθυλενίου</t>
  </si>
  <si>
    <t>Μονάδες  επεξεργασίας αριθμητικές, έστω και αν  παρουσιάζονται με  το υπόλοιπο ενός συστήματος και μπορούν να περιέχουν,  στο ίδιο  περίβλημα, ένα ή δύο από τους επόμενους τύπους μονάδων μονάδα μνήμης, μονάδα εισόδου και μονάδα εξόδου</t>
  </si>
  <si>
    <t>Xoντρόσυρμα (fil machine) από σίδηρο ή χάλυβες  από  σίδηρο  ή  από  όχι σε  κράμα  χάλυβες,  που  φέρει οδοντώματα, εξογκώματα, κοιλώματα ή ανάγλυφα που γίνονται στη διάρκεια της έλασης</t>
  </si>
  <si>
    <t>Αλλοι ηλεκτρικοί αγωγοί, για τάσεις που δεν υπερβαίνουν τα 1000V</t>
  </si>
  <si>
    <t>Φράουλες, νωπές</t>
  </si>
  <si>
    <t>Τροχοφόρα  παιχνίδια που έχουν επινοηθεί για να επιβαίνουν τα παιδιά   ( δίκυκλα,   τρίκυκλα,   σκούτερ,   ποδοκίνητα αυτοκίνητα), αμαξάκια για κούκλες, κούκλες, μοντέλλα κλίμακας, γρίφοι όλων των ειδών</t>
  </si>
  <si>
    <t>Συσκευές για τη διήθηση και το καθάρισμα των υγρών ή αερίων για τη διήθηση και το καθάρισμα των νερών</t>
  </si>
  <si>
    <t>Τσιμέντα Portland</t>
  </si>
  <si>
    <t>Διατάξεις φωτοευαίσθητες με ημιαγωγό, δίοδοι εκπομπής φωτός</t>
  </si>
  <si>
    <t>Απορρίμματα και θραύσματα χαλκού</t>
  </si>
  <si>
    <t>Τηλεφωνικές συσκευές συνδρομητών</t>
  </si>
  <si>
    <t>Βουτάνιο, υγροποιημένο</t>
  </si>
  <si>
    <t>Μέρη, μ.α.κ., που προορίζονται για τους εμβολοφόρους κινητήρες εσωτερικής καύσεως των υποδιαιρέσεων 713.2, 713.3 και 713.8 που αναγνωρίζονται ότι προορίζονται αποκλειστικά ή κυρίως για εμβολοφόρους κινητήρες με συμπίεση</t>
  </si>
  <si>
    <t>Καπνός  βιομηχανοποιημένος,  εκχυλίσματα και βάμματα  καπνού, μ.α.κ.</t>
  </si>
  <si>
    <t>Πολυστυρόλιο που μπορεί να διογκωθεί</t>
  </si>
  <si>
    <t>Φάρμακα που περιέχουν αντιβιοτικά ή παράγωγα τους  που  περιέχουν  άλλα αντιβιοτικά, που παρουσιάζονται  με μορφή δόσεων ή είναι συσκευασμένα για τη λιανική πώληση</t>
  </si>
  <si>
    <t>Μείγματα  και ζυμάρια για την παρασκευή προϊόντων  αρτοποιϊας, ζαχαροπλαστικής ή μπισκοτοποιϊας της υποδιαίρεσης 048.4</t>
  </si>
  <si>
    <t>Σύρματα από χαλκό από χαλκό καθαρισμένο</t>
  </si>
  <si>
    <t>Λιπάσματα,  μ.α.κ., που περιέχουν  τα δύο λιπαντικά  στοιχεία άζωτο και φωσφόρο</t>
  </si>
  <si>
    <t>Καπνα χωρις αφαιρεση των μισχων</t>
  </si>
  <si>
    <t>Είδη  μεταφοράς ή  συσκευασίας, μ.α.κ., από  πλαστικές  ύλες, πώματα,   καψούλια  και  άλλες  διατάξεις  κλεισίματος,   από πλαστικές ύλες</t>
  </si>
  <si>
    <t>Τι-σερτ και φανελακια,απο πλεκτο</t>
  </si>
  <si>
    <t>Υφάσματα που κατασκευάζονται από λουρίδες ή παρόμοιες μορφές</t>
  </si>
  <si>
    <t>Πετσέτες  (σερβιέτες) και ταμπόν υγείας, απορροφητικές  πάνες για  βρέφη και παρόμοια είδη υγιεινής, από χαρτόμαζα,  χαρτί, χαρτοβάμβακα ή επίπεδες επιφάνειες από ίνες κυτταρίνης</t>
  </si>
  <si>
    <t>Μάρμαρο,  τραβερτίνη και αλάβαστρο και τεχνουργήματα από  τις πέτρες   αυτές,  απλώς  λαξευμένες  ή  πριονισμένες  και   με επιφάνεια επίπεδη ή ομαλή</t>
  </si>
  <si>
    <t>Μετρητές ηλεκτρισμού</t>
  </si>
  <si>
    <t>Ράβδοι και είδη με καθορισμένη μορφή από χαλκό από κράματα χαλκού</t>
  </si>
  <si>
    <t>Αλουμίνα (οξείδιο του αργιλίου)</t>
  </si>
  <si>
    <t>Φορεματα-πουκαμισα(σεμιζιε),μπλουζες-πουκαμισα και πουκαμισακια</t>
  </si>
  <si>
    <t>Σωλήνες  κάθε είδους των τύπων που χρησιμοποιούνται για  τους αγωγούς πετρελαίου ή αερίου</t>
  </si>
  <si>
    <t>Παρασκευάσματα  για  πλύσιμο και  παρασκευάσματα  καθαρισμού, επιφανειακής  δράσης,  μ.α.κ.,  συσκευασμένα για  τη  λιανική πώληση</t>
  </si>
  <si>
    <t>Αλλες   συσκευασίες  (στις  οποίες  περιλαμβάνονται  και  οι θύλακες για δίσκους</t>
  </si>
  <si>
    <t>Πιατικά, άλλα είδη νοικοκυριού ή οικιακής οικονομίας και είδη υγιεινής ή καλλωπισμού</t>
  </si>
  <si>
    <t>Λαχανικά,  καρποί  και  φρούτα και άλλα βρώσιμα  μέρη  φυτών, παρασκευασμένα ή διατηρημένα με ξύδι ή οξικό οξύ</t>
  </si>
  <si>
    <t>Υφάσματα  μη  υφασμένα,  έστω  και  εμποτισμένα,  επιχρισμένα, επικαλυμμένα ή με απανωτές στρώσεις, μ.α.κ.</t>
  </si>
  <si>
    <t>Αλλα  υποδήματα, που έχουν τα εξωτερικά πέλματα και το  πάνω μέρος από καουτσούκ ή από πλαστική ύλη</t>
  </si>
  <si>
    <t>Μυκητοκτόνα  που παρουσιάζονται σε μορφές ή συσκευασίες για τη λιανική πώληση ή ως παρασκευάσματα ή με μορφή ειδών</t>
  </si>
  <si>
    <t>Αγγούρια και αγγουράκια, νωπά ή διατηρημένα με απλή ψύξη</t>
  </si>
  <si>
    <t>Κρασιά από νωπά σταφύλια (άλλα από τα αφρώδη κρασιά), μούστοι σταφυλιών που η ζύμωση έχει ανασταλεί με προσθήκη αλκοόλης</t>
  </si>
  <si>
    <t>Αλλοι, συγκολλημένοι, με τομή άλλη από την κυκλική</t>
  </si>
  <si>
    <t>Χρώματα  επίχρισης και βερνίκια με βάση συνθετικά πολυμερή  ή τροποποιημένα  φυσικά πολυμερή, διασκορπισμένα ή διαλυμένα σε μη υδατώδες μέσο. Πλαστικά σε διάλυμα</t>
  </si>
  <si>
    <t>Hμιτελή  προϊόντα  από σίδηρο ή από όχι σε κράμα χάλυβες,  που περιέχουν κατά βάρος λιγότερο από 0,25% άνθρακα  με εγκάρσια τομή τετράγωνη ή ορθογώνια και στα οποία  το πλάτος είναι κατώτερο κατά δύο φορές του πάχους</t>
  </si>
  <si>
    <t>Αλλα μέρη αεροπλάνων ή ελικοπτέρων</t>
  </si>
  <si>
    <t>Φυσικές   ορυκτές   ύλες  ενεργοποιημένες,  άνθρακες   ζωϊκής προέλευσης (στους οποίους περιλαμβάνεται και ο εξασθενισμένος ζωϊκός άνθρακας)</t>
  </si>
  <si>
    <t>Παρασκευάσματα για τα μαλλιά</t>
  </si>
  <si>
    <t>Mανταρίνια  (στα οποία περιλαμβάνονται και τα tangerines  και satsumas).   Κλεμαντίνες,   wilkings  και  παρόμοια   υβρίδια εσπεριδοειδών, νωπά ή αποξεραμένα</t>
  </si>
  <si>
    <t>Εντομοκτόνα  που παρουσιάζονται σε μορφές ή συσκευασίες για τη λιανική  πώληση  ή  ως παρασκευάσματα ή με μορφή  ειδών  (όπως ταινίες, φιτίλια, θειαφοκέρια και μυγοκτόνο χαρτί)</t>
  </si>
  <si>
    <t>Aλλες  πλάκες,  φύλλα,  μεμβράνες, ταινίες και  λουρίδες  από πλαστικές ύλες άλλα</t>
  </si>
  <si>
    <t>Λάδια  και τα κλάσματα τους, που παίρνονται αποκλειστικά  από ελιές  (άλλα  από  το  ελαιόλαδο των  διακρίσεων  421.41  και 421.42) και μείγματα από αυτά τα λάδια ή τα κλάσματα με λάδια ή κλάσματα των διακρίσεων 421.41 και 421.42</t>
  </si>
  <si>
    <t>Αποστάγματα και οινοπνευματώδη ποτά, μ.α.κ.</t>
  </si>
  <si>
    <t>Αλλα λαχανικά, νωπά ή διατηρημένα με απλή ψύξη</t>
  </si>
  <si>
    <t>Νερά,  (στα  οποία  περιλαμβάνονται και τα μεταλλικά  και  τα αεριούχα  νερά)  με  προσθήκη ζάχαρης ή άλλων  γλυκαντικών  ή αρωματισμένα, και άλλα μη αλκοολούχα ποτά, μ.α.κ.</t>
  </si>
  <si>
    <t>Σπέρματα βαμβακιού</t>
  </si>
  <si>
    <t>Αλλα μέρη και εξαρτήματα</t>
  </si>
  <si>
    <t>Ανελκυστήρες και αναβατήρες φορτίου</t>
  </si>
  <si>
    <t>Υφάσματα πλεκτά ή κροσέ, μ.α.κ.</t>
  </si>
  <si>
    <t>Αλλες συσκευές για την προστασία των ηλεκτρικών κυκλωμάτων</t>
  </si>
  <si>
    <t>Αλλα τεχνουργήματα από πλαστικές ύλες</t>
  </si>
  <si>
    <t>Βιζόν  ολόκληρα, ακατέργαστα, έστω και χωρίς κεφάλια, ουρές  ή πόδια</t>
  </si>
  <si>
    <t>Ψάρια (στα οποία περιλαμβάνονται και τα φιλέτα) καπνιστά, έστω και ψημένα πριν ή κατά τη διάρκεια του καπνίσματος</t>
  </si>
  <si>
    <t>Αλλες  πλάκες,  φύλλα, μεμβράνες, ταινίες και  λουρίδες,  από πλαστικές  ύλες μη κυψελώδεις, μη ενισχυμένες ούτε με απανωτές στρώσεις,  ούτε  όμοια συνδυασμένες με άλλες  πλαστικές  ύλες, χωρίς υπόθεμα από πολυμερή του προπυλενίου</t>
  </si>
  <si>
    <t>Αλλα υφάσματα, που περιέχουν τουλάχιστον 85% κατά βάρος ίνες συνεχείς από πολυεστέρα ελαστικοποιημένες</t>
  </si>
  <si>
    <t>Παντελόνια, φόρμες με τιράντες (σαλοπέτ), παντελόνια μέχρι το γόνατο και παντελόνια κοντά (σορτς)</t>
  </si>
  <si>
    <t>Προϊόντα  ομορφιάς  ή φτιασιδώματος (μακιγιάζ)  παρασκευασμένα και παρασκευάσματα για τη συντήρηση ή τη φροντίδα του δέρματος (άλλα  από  τα  φάρμακα),  στα οποία  περιλαμβάνονται  και  τα αντιηλιακά   παρασκευάσματα</t>
  </si>
  <si>
    <t>Μάρμαρα,   τραβερτίνες,   βελγικοί  ασβεστόλιθοι  και   άλλοι ασβεστόλιθοι  για πελέκημα ή χτίσιμο, φαινομενικής πυκνότητας ίσης  ή  ανώτερης του 2,5, και αλάβαστρο, έστω  και  χοντρικά κατεργασμένα  ή  απλά  κομμένα, με πριόνι ή  άλλο  τρόπο</t>
  </si>
  <si>
    <t>Πλάκες, φύλλα, ταινίες, λουρίδες, μεμβράνες και άλλες επίπεδες μορφές,   αυτοκόλλητα,   από  πλαστικές  ύλες,  έστω  και   σε κυλίνδρους,  άλλα από τις επενδύσεις δαπέδων, τοίχων ή  οροφών της διάκρισης 893.31 σε κυλίνδρους</t>
  </si>
  <si>
    <t>Πώματα  (στα οποία περιλαμβάνονται και τα πώματα -  στεφάνια, τα  ελικωτά  πώματα και τα πώματα για τη ρύθμιση  της  ροής), καπάκια  (καψούλια)  για φιάλες, πώματα βιδωτά  για  βαρέλια, πλάκες  πωμάτων, μολυβδοσφραγίδες και άλλα εξαρτήματα</t>
  </si>
  <si>
    <t>Αλλα τυριά εκτός από τα νωπά που δεν έχουν υποστεί ζύμωση &amp; άλλο γάλα από το πηγμένο  για τυρί</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</si>
</sst>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quot;$&quot;* #,##0.00_);_(&quot;$&quot;* \(#,##0.00\);_(&quot;$&quot;* &quot;-&quot;??_);_(@_)"/>
    <numFmt numFmtId="180" formatCode="#,##0\ &quot;Δρχ&quot;;\-#,##0\ &quot;Δρχ&quot;"/>
    <numFmt numFmtId="181" formatCode="#,##0\ &quot;Δρχ&quot;;[Red]\-#,##0\ &quot;Δρχ&quot;"/>
    <numFmt numFmtId="182" formatCode="#,##0.00\ &quot;Δρχ&quot;;\-#,##0.00\ &quot;Δρχ&quot;"/>
    <numFmt numFmtId="183" formatCode="#,##0.00\ &quot;Δρχ&quot;;[Red]\-#,##0.00\ &quot;Δρχ&quot;"/>
    <numFmt numFmtId="184" formatCode="_-* #,##0\ &quot;Δρχ&quot;_-;\-* #,##0\ &quot;Δρχ&quot;_-;_-* &quot;-&quot;\ &quot;Δρχ&quot;_-;_-@_-"/>
    <numFmt numFmtId="185" formatCode="_-* #,##0\ _Δ_ρ_χ_-;\-* #,##0\ _Δ_ρ_χ_-;_-* &quot;-&quot;\ _Δ_ρ_χ_-;_-@_-"/>
    <numFmt numFmtId="186" formatCode="_-* #,##0.00\ &quot;Δρχ&quot;_-;\-* #,##0.00\ &quot;Δρχ&quot;_-;_-* &quot;-&quot;??\ &quot;Δρχ&quot;_-;_-@_-"/>
    <numFmt numFmtId="187" formatCode="_-* #,##0.00\ _Δ_ρ_χ_-;\-* #,##0.00\ _Δ_ρ_χ_-;_-* &quot;-&quot;??\ _Δ_ρ_χ_-;_-@_-"/>
    <numFmt numFmtId="188" formatCode="0.0"/>
    <numFmt numFmtId="189" formatCode="0.0%"/>
    <numFmt numFmtId="190" formatCode="#,##0.00_ _Δ_ρ_χ_);[Red]\(#,##0.00_ _Δ_ρ_χ\)"/>
    <numFmt numFmtId="191" formatCode="#,##0.0"/>
    <numFmt numFmtId="192" formatCode="_-* #,##0.00\ [$€-1]_-;\-* #,##0.00\ [$€-1]_-;_-* &quot;-&quot;??\ [$€-1]_-"/>
    <numFmt numFmtId="193" formatCode="#,##0.000"/>
    <numFmt numFmtId="194" formatCode="00000"/>
    <numFmt numFmtId="195" formatCode="0.000000"/>
    <numFmt numFmtId="196" formatCode="0.00000"/>
    <numFmt numFmtId="197" formatCode="0.0000"/>
    <numFmt numFmtId="198" formatCode="0.000"/>
    <numFmt numFmtId="199" formatCode="0.0000000"/>
    <numFmt numFmtId="200" formatCode="0.00000000"/>
    <numFmt numFmtId="201" formatCode="0.000000000"/>
    <numFmt numFmtId="202" formatCode="#,##0.0000"/>
    <numFmt numFmtId="203" formatCode="#,##0.00000"/>
    <numFmt numFmtId="204" formatCode="#,##0.000000"/>
    <numFmt numFmtId="205" formatCode="m/d"/>
    <numFmt numFmtId="206" formatCode="#,##0.0000000"/>
    <numFmt numFmtId="207" formatCode="#,##0.00000000"/>
    <numFmt numFmtId="208" formatCode="#,##0.000000000"/>
    <numFmt numFmtId="209" formatCode="0.0000000000"/>
    <numFmt numFmtId="210" formatCode="#,##0.0000000000"/>
    <numFmt numFmtId="211" formatCode="#,##0.00000000000"/>
    <numFmt numFmtId="212" formatCode="#,##0.000000000000"/>
    <numFmt numFmtId="213" formatCode="0.000%"/>
    <numFmt numFmtId="214" formatCode="#,##0.0\ "/>
    <numFmt numFmtId="215" formatCode="#,##0.0\ \ "/>
    <numFmt numFmtId="216" formatCode="0.0%\ \ \ \ \ \ "/>
    <numFmt numFmtId="217" formatCode="0.0%\ \ \ \ \ \ \ \ "/>
    <numFmt numFmtId="218" formatCode="0.0%\ \ \ \ \ \ \ \ \ "/>
    <numFmt numFmtId="219" formatCode="#,##0.0_ _Δ_ρ_χ_);[Red]\(#,##0.0_ _Δ_ρ_χ\)"/>
    <numFmt numFmtId="220" formatCode="#,##0_ _Δ_ρ_χ_);[Red]\(#,##0_ _Δ_ρ_χ\)"/>
    <numFmt numFmtId="221" formatCode="&quot;Yes&quot;;&quot;Yes&quot;;&quot;No&quot;"/>
    <numFmt numFmtId="222" formatCode="&quot;True&quot;;&quot;True&quot;;&quot;False&quot;"/>
    <numFmt numFmtId="223" formatCode="&quot;On&quot;;&quot;On&quot;;&quot;Off&quot;"/>
    <numFmt numFmtId="224" formatCode="[$€-2]\ #,##0.00_);[Red]\([$€-2]\ #,##0.00\)"/>
  </numFmts>
  <fonts count="64">
    <font>
      <sz val="10"/>
      <name val="Arial"/>
      <family val="0"/>
    </font>
    <font>
      <b/>
      <sz val="10"/>
      <name val="Arial"/>
      <family val="0"/>
    </font>
    <font>
      <i/>
      <sz val="10"/>
      <name val="Arial"/>
      <family val="0"/>
    </font>
    <font>
      <b/>
      <i/>
      <sz val="10"/>
      <name val="Arial"/>
      <family val="0"/>
    </font>
    <font>
      <u val="single"/>
      <sz val="7.5"/>
      <color indexed="12"/>
      <name val="Arial"/>
      <family val="0"/>
    </font>
    <font>
      <u val="single"/>
      <sz val="7.5"/>
      <color indexed="36"/>
      <name val="Arial"/>
      <family val="0"/>
    </font>
    <font>
      <sz val="12"/>
      <name val="Times New Roman"/>
      <family val="1"/>
    </font>
    <font>
      <sz val="11"/>
      <name val="Times New Roman"/>
      <family val="1"/>
    </font>
    <font>
      <sz val="8"/>
      <name val="Arial"/>
      <family val="0"/>
    </font>
    <font>
      <b/>
      <i/>
      <sz val="16"/>
      <name val="Times New Roman"/>
      <family val="1"/>
    </font>
    <font>
      <b/>
      <i/>
      <sz val="14"/>
      <name val="Times New Roman"/>
      <family val="1"/>
    </font>
    <font>
      <b/>
      <i/>
      <u val="single"/>
      <sz val="11"/>
      <name val="Times New Roman"/>
      <family val="1"/>
    </font>
    <font>
      <b/>
      <i/>
      <sz val="15"/>
      <name val="Times New Roman"/>
      <family val="1"/>
    </font>
    <font>
      <sz val="12"/>
      <color indexed="18"/>
      <name val="Times New Roman"/>
      <family val="1"/>
    </font>
    <font>
      <b/>
      <i/>
      <sz val="12"/>
      <name val="Times New Roman"/>
      <family val="1"/>
    </font>
    <font>
      <b/>
      <u val="single"/>
      <sz val="11"/>
      <name val="Times New Roman"/>
      <family val="1"/>
    </font>
    <font>
      <sz val="10"/>
      <name val="Times New Roman"/>
      <family val="1"/>
    </font>
    <font>
      <b/>
      <sz val="15"/>
      <name val="Times New Roman"/>
      <family val="1"/>
    </font>
    <font>
      <b/>
      <sz val="14"/>
      <name val="Times New Roman"/>
      <family val="1"/>
    </font>
    <font>
      <b/>
      <sz val="13"/>
      <name val="Times New Roman"/>
      <family val="1"/>
    </font>
    <font>
      <sz val="14"/>
      <name val="Times New Roman"/>
      <family val="1"/>
    </font>
    <font>
      <b/>
      <i/>
      <sz val="13"/>
      <name val="Times New Roman"/>
      <family val="1"/>
    </font>
    <font>
      <b/>
      <sz val="12"/>
      <color indexed="8"/>
      <name val="Times New Roman"/>
      <family val="1"/>
    </font>
    <font>
      <sz val="12"/>
      <color indexed="8"/>
      <name val="Times New Roman"/>
      <family val="1"/>
    </font>
    <font>
      <b/>
      <sz val="12"/>
      <name val="Times New Roman"/>
      <family val="1"/>
    </font>
    <font>
      <b/>
      <i/>
      <sz val="11"/>
      <name val="Times New Roman"/>
      <family val="1"/>
    </font>
    <font>
      <sz val="8"/>
      <name val="Times New Roman"/>
      <family val="1"/>
    </font>
    <font>
      <b/>
      <sz val="11"/>
      <name val="Times New Roman"/>
      <family val="1"/>
    </font>
    <font>
      <b/>
      <sz val="16"/>
      <name val="Times New Roman"/>
      <family val="1"/>
    </font>
    <font>
      <sz val="13"/>
      <name val="Times New Roman"/>
      <family val="1"/>
    </font>
    <font>
      <b/>
      <sz val="13"/>
      <color indexed="8"/>
      <name val="Times New Roman"/>
      <family val="1"/>
    </font>
    <font>
      <u val="single"/>
      <sz val="12"/>
      <name val="Times New Roman"/>
      <family val="1"/>
    </font>
    <font>
      <b/>
      <u val="single"/>
      <sz val="12"/>
      <name val="Times New Roman"/>
      <family val="1"/>
    </font>
    <font>
      <b/>
      <sz val="16"/>
      <name val="Arial Greek"/>
      <family val="2"/>
    </font>
    <font>
      <b/>
      <sz val="14"/>
      <name val="Arial Greek"/>
      <family val="2"/>
    </font>
    <font>
      <b/>
      <sz val="13"/>
      <name val="Arial Greek"/>
      <family val="2"/>
    </font>
    <font>
      <sz val="12"/>
      <name val="Arial Greek"/>
      <family val="2"/>
    </font>
    <font>
      <b/>
      <sz val="12"/>
      <name val="Arial Greek"/>
      <family val="2"/>
    </font>
    <font>
      <sz val="16"/>
      <name val="Arial Greek"/>
      <family val="2"/>
    </font>
    <font>
      <sz val="11"/>
      <name val="Arial Greek"/>
      <family val="2"/>
    </font>
    <font>
      <sz val="13"/>
      <color indexed="8"/>
      <name val="Times New Roman"/>
      <family val="1"/>
    </font>
    <font>
      <sz val="11"/>
      <color indexed="8"/>
      <name val="Arial Greek"/>
      <family val="2"/>
    </font>
    <font>
      <sz val="11"/>
      <color indexed="8"/>
      <name val="Times New Roman"/>
      <family val="1"/>
    </font>
    <font>
      <sz val="14"/>
      <name val="Arial Greek"/>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19"/>
      <name val="Calibri"/>
      <family val="2"/>
    </font>
    <font>
      <sz val="11"/>
      <color indexed="10"/>
      <name val="Calibri"/>
      <family val="2"/>
    </font>
    <font>
      <b/>
      <sz val="11"/>
      <color indexed="8"/>
      <name val="Calibri"/>
      <family val="2"/>
    </font>
    <font>
      <b/>
      <sz val="18"/>
      <color indexed="62"/>
      <name val="Cambria"/>
      <family val="2"/>
    </font>
    <font>
      <b/>
      <sz val="11"/>
      <color indexed="10"/>
      <name val="Calibri"/>
      <family val="2"/>
    </font>
    <font>
      <b/>
      <sz val="15"/>
      <color indexed="57"/>
      <name val="Calibri"/>
      <family val="2"/>
    </font>
    <font>
      <b/>
      <sz val="13"/>
      <color indexed="57"/>
      <name val="Calibri"/>
      <family val="2"/>
    </font>
    <font>
      <b/>
      <sz val="11"/>
      <color indexed="57"/>
      <name val="Calibri"/>
      <family val="2"/>
    </font>
    <font>
      <sz val="18"/>
      <color indexed="57"/>
      <name val="Calibri Light"/>
      <family val="2"/>
    </font>
  </fonts>
  <fills count="22">
    <fill>
      <patternFill/>
    </fill>
    <fill>
      <patternFill patternType="gray125"/>
    </fill>
    <fill>
      <patternFill patternType="solid">
        <fgColor indexed="44"/>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
      <patternFill patternType="solid">
        <fgColor indexed="50"/>
        <bgColor indexed="64"/>
      </patternFill>
    </fill>
    <fill>
      <patternFill patternType="solid">
        <fgColor indexed="53"/>
        <bgColor indexed="64"/>
      </patternFill>
    </fill>
    <fill>
      <patternFill patternType="solid">
        <fgColor indexed="51"/>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13"/>
        <bgColor indexed="64"/>
      </patternFill>
    </fill>
    <fill>
      <patternFill patternType="solid">
        <fgColor indexed="56"/>
        <bgColor indexed="64"/>
      </patternFill>
    </fill>
    <fill>
      <patternFill patternType="solid">
        <fgColor indexed="46"/>
        <bgColor indexed="64"/>
      </patternFill>
    </fill>
    <fill>
      <patternFill patternType="solid">
        <fgColor indexed="9"/>
        <bgColor indexed="64"/>
      </patternFill>
    </fill>
    <fill>
      <patternFill patternType="solid">
        <fgColor indexed="54"/>
        <bgColor indexed="64"/>
      </patternFill>
    </fill>
    <fill>
      <patternFill patternType="solid">
        <fgColor indexed="22"/>
        <bgColor indexed="64"/>
      </patternFill>
    </fill>
  </fills>
  <borders count="9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style="thin">
        <color indexed="62"/>
      </right>
      <top style="thin">
        <color indexed="62"/>
      </top>
      <bottom style="thin">
        <color indexed="62"/>
      </bottom>
    </border>
    <border>
      <left style="thin">
        <color indexed="62"/>
      </left>
      <right>
        <color indexed="63"/>
      </right>
      <top style="thin">
        <color indexed="62"/>
      </top>
      <bottom style="thin">
        <color indexed="62"/>
      </bottom>
    </border>
    <border>
      <left style="double">
        <color indexed="62"/>
      </left>
      <right style="thin">
        <color indexed="62"/>
      </right>
      <top style="thin">
        <color indexed="62"/>
      </top>
      <bottom style="thin">
        <color indexed="62"/>
      </bottom>
    </border>
    <border>
      <left style="double">
        <color indexed="62"/>
      </left>
      <right style="thin">
        <color indexed="62"/>
      </right>
      <top style="thin">
        <color indexed="62"/>
      </top>
      <bottom style="double">
        <color indexed="62"/>
      </bottom>
    </border>
    <border>
      <left style="thin">
        <color indexed="62"/>
      </left>
      <right style="thin">
        <color indexed="62"/>
      </right>
      <top style="thin">
        <color indexed="62"/>
      </top>
      <bottom style="double">
        <color indexed="62"/>
      </bottom>
    </border>
    <border>
      <left style="thin">
        <color indexed="62"/>
      </left>
      <right style="thin">
        <color indexed="62"/>
      </right>
      <top style="double">
        <color indexed="62"/>
      </top>
      <bottom style="double">
        <color indexed="62"/>
      </bottom>
    </border>
    <border>
      <left style="thin">
        <color indexed="62"/>
      </left>
      <right style="double">
        <color indexed="62"/>
      </right>
      <top style="double">
        <color indexed="62"/>
      </top>
      <bottom style="double">
        <color indexed="62"/>
      </bottom>
    </border>
    <border>
      <left style="thin">
        <color indexed="62"/>
      </left>
      <right style="double">
        <color indexed="62"/>
      </right>
      <top>
        <color indexed="63"/>
      </top>
      <bottom style="thin">
        <color indexed="62"/>
      </bottom>
    </border>
    <border>
      <left style="thin">
        <color indexed="62"/>
      </left>
      <right style="double">
        <color indexed="62"/>
      </right>
      <top style="thin">
        <color indexed="62"/>
      </top>
      <bottom style="thin">
        <color indexed="62"/>
      </bottom>
    </border>
    <border>
      <left style="thin">
        <color indexed="62"/>
      </left>
      <right style="double">
        <color indexed="62"/>
      </right>
      <top style="thin">
        <color indexed="62"/>
      </top>
      <bottom style="double">
        <color indexed="62"/>
      </bottom>
    </border>
    <border>
      <left style="thin">
        <color indexed="62"/>
      </left>
      <right>
        <color indexed="63"/>
      </right>
      <top style="double">
        <color indexed="62"/>
      </top>
      <bottom style="double">
        <color indexed="62"/>
      </bottom>
    </border>
    <border>
      <left>
        <color indexed="63"/>
      </left>
      <right style="thin">
        <color indexed="62"/>
      </right>
      <top style="double">
        <color indexed="62"/>
      </top>
      <bottom style="double">
        <color indexed="62"/>
      </bottom>
    </border>
    <border>
      <left>
        <color indexed="63"/>
      </left>
      <right style="thin">
        <color indexed="62"/>
      </right>
      <top>
        <color indexed="63"/>
      </top>
      <bottom style="thin">
        <color indexed="62"/>
      </bottom>
    </border>
    <border>
      <left>
        <color indexed="63"/>
      </left>
      <right style="thin">
        <color indexed="62"/>
      </right>
      <top style="thin">
        <color indexed="62"/>
      </top>
      <bottom style="double">
        <color indexed="62"/>
      </bottom>
    </border>
    <border>
      <left style="double">
        <color indexed="62"/>
      </left>
      <right style="thin">
        <color indexed="62"/>
      </right>
      <top style="double">
        <color indexed="62"/>
      </top>
      <bottom style="double">
        <color indexed="62"/>
      </bottom>
    </border>
    <border>
      <left>
        <color indexed="63"/>
      </left>
      <right style="thin">
        <color indexed="18"/>
      </right>
      <top style="medium">
        <color indexed="18"/>
      </top>
      <bottom>
        <color indexed="63"/>
      </bottom>
    </border>
    <border>
      <left style="thin">
        <color indexed="18"/>
      </left>
      <right style="thin">
        <color indexed="18"/>
      </right>
      <top style="medium">
        <color indexed="18"/>
      </top>
      <bottom>
        <color indexed="63"/>
      </bottom>
    </border>
    <border>
      <left style="thin">
        <color indexed="18"/>
      </left>
      <right style="medium">
        <color indexed="18"/>
      </right>
      <top style="medium">
        <color indexed="18"/>
      </top>
      <bottom>
        <color indexed="63"/>
      </bottom>
    </border>
    <border>
      <left style="medium">
        <color indexed="18"/>
      </left>
      <right style="medium">
        <color indexed="18"/>
      </right>
      <top>
        <color indexed="63"/>
      </top>
      <bottom style="thin">
        <color indexed="18"/>
      </bottom>
    </border>
    <border>
      <left style="thin">
        <color indexed="18"/>
      </left>
      <right style="thin">
        <color indexed="18"/>
      </right>
      <top>
        <color indexed="63"/>
      </top>
      <bottom style="thin">
        <color indexed="18"/>
      </bottom>
    </border>
    <border>
      <left style="thin">
        <color indexed="18"/>
      </left>
      <right style="medium">
        <color indexed="18"/>
      </right>
      <top>
        <color indexed="63"/>
      </top>
      <bottom style="thin">
        <color indexed="18"/>
      </bottom>
    </border>
    <border>
      <left style="medium">
        <color indexed="18"/>
      </left>
      <right style="medium">
        <color indexed="18"/>
      </right>
      <top style="thin">
        <color indexed="18"/>
      </top>
      <bottom style="thin">
        <color indexed="18"/>
      </bottom>
    </border>
    <border>
      <left style="thin">
        <color indexed="18"/>
      </left>
      <right style="thin">
        <color indexed="18"/>
      </right>
      <top style="thin">
        <color indexed="18"/>
      </top>
      <bottom style="thin">
        <color indexed="18"/>
      </bottom>
    </border>
    <border>
      <left style="thin">
        <color indexed="18"/>
      </left>
      <right style="medium">
        <color indexed="18"/>
      </right>
      <top style="thin">
        <color indexed="18"/>
      </top>
      <bottom style="thin">
        <color indexed="18"/>
      </bottom>
    </border>
    <border>
      <left style="medium">
        <color indexed="18"/>
      </left>
      <right style="medium">
        <color indexed="18"/>
      </right>
      <top style="thin">
        <color indexed="18"/>
      </top>
      <bottom>
        <color indexed="63"/>
      </bottom>
    </border>
    <border>
      <left>
        <color indexed="63"/>
      </left>
      <right style="thin">
        <color indexed="18"/>
      </right>
      <top style="thin">
        <color indexed="18"/>
      </top>
      <bottom>
        <color indexed="63"/>
      </bottom>
    </border>
    <border>
      <left style="thin">
        <color indexed="18"/>
      </left>
      <right style="thin">
        <color indexed="18"/>
      </right>
      <top style="thin">
        <color indexed="18"/>
      </top>
      <bottom>
        <color indexed="63"/>
      </bottom>
    </border>
    <border>
      <left style="thin">
        <color indexed="18"/>
      </left>
      <right style="medium">
        <color indexed="18"/>
      </right>
      <top style="thin">
        <color indexed="18"/>
      </top>
      <bottom>
        <color indexed="63"/>
      </bottom>
    </border>
    <border>
      <left style="medium">
        <color indexed="18"/>
      </left>
      <right style="medium">
        <color indexed="18"/>
      </right>
      <top style="medium">
        <color indexed="18"/>
      </top>
      <bottom style="medium">
        <color indexed="18"/>
      </bottom>
    </border>
    <border>
      <left style="medium">
        <color indexed="18"/>
      </left>
      <right style="medium">
        <color indexed="18"/>
      </right>
      <top style="thin">
        <color indexed="18"/>
      </top>
      <bottom style="medium">
        <color indexed="18"/>
      </bottom>
    </border>
    <border>
      <left>
        <color indexed="63"/>
      </left>
      <right style="thin">
        <color indexed="18"/>
      </right>
      <top style="thin">
        <color indexed="18"/>
      </top>
      <bottom style="medium">
        <color indexed="18"/>
      </bottom>
    </border>
    <border>
      <left style="thin">
        <color indexed="18"/>
      </left>
      <right style="thin">
        <color indexed="18"/>
      </right>
      <top style="thin">
        <color indexed="18"/>
      </top>
      <bottom style="medium">
        <color indexed="18"/>
      </bottom>
    </border>
    <border>
      <left style="thin">
        <color indexed="18"/>
      </left>
      <right style="medium">
        <color indexed="18"/>
      </right>
      <top style="thin">
        <color indexed="18"/>
      </top>
      <bottom style="medium">
        <color indexed="18"/>
      </bottom>
    </border>
    <border>
      <left style="medium">
        <color indexed="62"/>
      </left>
      <right style="medium">
        <color indexed="62"/>
      </right>
      <top style="medium">
        <color indexed="62"/>
      </top>
      <bottom style="thin">
        <color indexed="62"/>
      </bottom>
    </border>
    <border>
      <left style="medium">
        <color indexed="62"/>
      </left>
      <right style="thin">
        <color indexed="62"/>
      </right>
      <top style="thin">
        <color indexed="62"/>
      </top>
      <bottom style="medium">
        <color indexed="62"/>
      </bottom>
    </border>
    <border>
      <left style="thin">
        <color indexed="62"/>
      </left>
      <right>
        <color indexed="63"/>
      </right>
      <top style="thin">
        <color indexed="62"/>
      </top>
      <bottom style="medium">
        <color indexed="62"/>
      </bottom>
    </border>
    <border>
      <left style="medium">
        <color indexed="62"/>
      </left>
      <right style="medium">
        <color indexed="62"/>
      </right>
      <top style="thin">
        <color indexed="62"/>
      </top>
      <bottom style="medium">
        <color indexed="62"/>
      </bottom>
    </border>
    <border>
      <left style="medium">
        <color indexed="62"/>
      </left>
      <right style="medium">
        <color indexed="62"/>
      </right>
      <top>
        <color indexed="63"/>
      </top>
      <bottom style="thin">
        <color indexed="62"/>
      </bottom>
    </border>
    <border>
      <left style="thin">
        <color indexed="62"/>
      </left>
      <right style="medium">
        <color indexed="62"/>
      </right>
      <top>
        <color indexed="63"/>
      </top>
      <bottom style="thin">
        <color indexed="62"/>
      </bottom>
    </border>
    <border>
      <left style="medium">
        <color indexed="62"/>
      </left>
      <right style="medium">
        <color indexed="62"/>
      </right>
      <top style="thin">
        <color indexed="62"/>
      </top>
      <bottom style="thin">
        <color indexed="62"/>
      </bottom>
    </border>
    <border>
      <left style="thin">
        <color indexed="62"/>
      </left>
      <right style="medium">
        <color indexed="62"/>
      </right>
      <top style="thin">
        <color indexed="62"/>
      </top>
      <bottom style="thin">
        <color indexed="62"/>
      </bottom>
    </border>
    <border>
      <left style="medium">
        <color indexed="62"/>
      </left>
      <right style="medium">
        <color indexed="62"/>
      </right>
      <top style="thin">
        <color indexed="62"/>
      </top>
      <bottom>
        <color indexed="63"/>
      </bottom>
    </border>
    <border>
      <left>
        <color indexed="63"/>
      </left>
      <right style="thin">
        <color indexed="62"/>
      </right>
      <top style="thin">
        <color indexed="62"/>
      </top>
      <bottom>
        <color indexed="63"/>
      </bottom>
    </border>
    <border>
      <left style="thin">
        <color indexed="62"/>
      </left>
      <right>
        <color indexed="63"/>
      </right>
      <top style="thin">
        <color indexed="62"/>
      </top>
      <bottom>
        <color indexed="63"/>
      </bottom>
    </border>
    <border>
      <left style="thin">
        <color indexed="62"/>
      </left>
      <right style="medium">
        <color indexed="62"/>
      </right>
      <top style="thin">
        <color indexed="62"/>
      </top>
      <bottom>
        <color indexed="63"/>
      </bottom>
    </border>
    <border>
      <left>
        <color indexed="63"/>
      </left>
      <right style="thin">
        <color indexed="62"/>
      </right>
      <top style="thin">
        <color indexed="62"/>
      </top>
      <bottom style="medium">
        <color indexed="62"/>
      </bottom>
    </border>
    <border>
      <left style="thin">
        <color indexed="62"/>
      </left>
      <right style="medium">
        <color indexed="62"/>
      </right>
      <top style="thin">
        <color indexed="62"/>
      </top>
      <bottom style="medium">
        <color indexed="62"/>
      </bottom>
    </border>
    <border>
      <left style="medium">
        <color indexed="62"/>
      </left>
      <right style="thin">
        <color indexed="62"/>
      </right>
      <top style="thin">
        <color indexed="62"/>
      </top>
      <bottom style="thin">
        <color indexed="62"/>
      </bottom>
    </border>
    <border>
      <left style="double">
        <color indexed="62"/>
      </left>
      <right style="double">
        <color indexed="62"/>
      </right>
      <top style="double">
        <color indexed="62"/>
      </top>
      <bottom style="thin">
        <color indexed="62"/>
      </bottom>
    </border>
    <border>
      <left style="double">
        <color indexed="62"/>
      </left>
      <right>
        <color indexed="63"/>
      </right>
      <top style="double">
        <color indexed="62"/>
      </top>
      <bottom style="thin">
        <color indexed="62"/>
      </bottom>
    </border>
    <border>
      <left>
        <color indexed="63"/>
      </left>
      <right style="double">
        <color indexed="62"/>
      </right>
      <top style="double">
        <color indexed="62"/>
      </top>
      <bottom style="thin">
        <color indexed="62"/>
      </bottom>
    </border>
    <border>
      <left style="double">
        <color indexed="62"/>
      </left>
      <right style="thin">
        <color indexed="62"/>
      </right>
      <top style="double">
        <color indexed="62"/>
      </top>
      <bottom style="thin">
        <color indexed="62"/>
      </bottom>
    </border>
    <border>
      <left style="thin">
        <color indexed="62"/>
      </left>
      <right style="double">
        <color indexed="62"/>
      </right>
      <top style="double">
        <color indexed="62"/>
      </top>
      <bottom style="thin">
        <color indexed="62"/>
      </bottom>
    </border>
    <border>
      <left style="double">
        <color indexed="62"/>
      </left>
      <right style="double">
        <color indexed="62"/>
      </right>
      <top style="thin">
        <color indexed="62"/>
      </top>
      <bottom style="thin">
        <color indexed="62"/>
      </bottom>
    </border>
    <border>
      <left style="double">
        <color indexed="62"/>
      </left>
      <right style="thin">
        <color indexed="62"/>
      </right>
      <top>
        <color indexed="63"/>
      </top>
      <bottom>
        <color indexed="63"/>
      </bottom>
    </border>
    <border>
      <left>
        <color indexed="63"/>
      </left>
      <right style="double">
        <color indexed="62"/>
      </right>
      <top style="thin">
        <color indexed="62"/>
      </top>
      <bottom style="thin">
        <color indexed="62"/>
      </bottom>
    </border>
    <border>
      <left style="double">
        <color indexed="62"/>
      </left>
      <right>
        <color indexed="63"/>
      </right>
      <top style="thin">
        <color indexed="62"/>
      </top>
      <bottom style="thin">
        <color indexed="62"/>
      </bottom>
    </border>
    <border>
      <left style="double">
        <color indexed="62"/>
      </left>
      <right style="double">
        <color indexed="62"/>
      </right>
      <top style="thin">
        <color indexed="62"/>
      </top>
      <bottom style="double">
        <color indexed="62"/>
      </bottom>
    </border>
    <border>
      <left>
        <color indexed="63"/>
      </left>
      <right style="double">
        <color indexed="62"/>
      </right>
      <top style="thin">
        <color indexed="62"/>
      </top>
      <bottom style="double">
        <color indexed="62"/>
      </bottom>
    </border>
    <border>
      <left style="double">
        <color indexed="62"/>
      </left>
      <right style="double">
        <color indexed="62"/>
      </right>
      <top>
        <color indexed="63"/>
      </top>
      <bottom style="double">
        <color indexed="62"/>
      </bottom>
    </border>
    <border>
      <left style="double">
        <color indexed="62"/>
      </left>
      <right style="thin">
        <color indexed="62"/>
      </right>
      <top>
        <color indexed="63"/>
      </top>
      <bottom style="double">
        <color indexed="62"/>
      </bottom>
    </border>
    <border>
      <left>
        <color indexed="63"/>
      </left>
      <right style="double">
        <color indexed="62"/>
      </right>
      <top>
        <color indexed="63"/>
      </top>
      <bottom style="double">
        <color indexed="62"/>
      </bottom>
    </border>
    <border>
      <left style="thin">
        <color indexed="62"/>
      </left>
      <right style="double">
        <color indexed="62"/>
      </right>
      <top>
        <color indexed="63"/>
      </top>
      <bottom style="double">
        <color indexed="62"/>
      </bottom>
    </border>
    <border>
      <left style="double">
        <color indexed="62"/>
      </left>
      <right>
        <color indexed="63"/>
      </right>
      <top style="double">
        <color indexed="62"/>
      </top>
      <bottom style="double">
        <color indexed="62"/>
      </bottom>
    </border>
    <border>
      <left style="double">
        <color indexed="62"/>
      </left>
      <right style="thin">
        <color indexed="62"/>
      </right>
      <top>
        <color indexed="63"/>
      </top>
      <bottom style="thin">
        <color indexed="62"/>
      </bottom>
    </border>
    <border>
      <left style="thin">
        <color indexed="62"/>
      </left>
      <right style="medium">
        <color indexed="62"/>
      </right>
      <top style="medium">
        <color indexed="62"/>
      </top>
      <bottom style="thin">
        <color indexed="62"/>
      </bottom>
    </border>
    <border>
      <left>
        <color indexed="63"/>
      </left>
      <right>
        <color indexed="63"/>
      </right>
      <top style="double">
        <color indexed="62"/>
      </top>
      <bottom>
        <color indexed="63"/>
      </bottom>
    </border>
    <border>
      <left>
        <color indexed="63"/>
      </left>
      <right>
        <color indexed="63"/>
      </right>
      <top style="medium">
        <color indexed="18"/>
      </top>
      <bottom style="medium">
        <color indexed="18"/>
      </bottom>
    </border>
    <border>
      <left>
        <color indexed="63"/>
      </left>
      <right style="medium">
        <color indexed="18"/>
      </right>
      <top style="medium">
        <color indexed="18"/>
      </top>
      <bottom style="medium">
        <color indexed="18"/>
      </bottom>
    </border>
    <border>
      <left style="medium">
        <color indexed="18"/>
      </left>
      <right style="medium">
        <color indexed="18"/>
      </right>
      <top style="medium">
        <color indexed="18"/>
      </top>
      <bottom style="thin">
        <color indexed="18"/>
      </bottom>
    </border>
    <border>
      <left>
        <color indexed="63"/>
      </left>
      <right style="thin">
        <color indexed="62"/>
      </right>
      <top style="medium">
        <color indexed="62"/>
      </top>
      <bottom style="thin">
        <color indexed="62"/>
      </bottom>
    </border>
    <border>
      <left style="thin">
        <color indexed="62"/>
      </left>
      <right>
        <color indexed="63"/>
      </right>
      <top style="medium">
        <color indexed="62"/>
      </top>
      <bottom style="thin">
        <color indexed="62"/>
      </bottom>
    </border>
    <border>
      <left style="double">
        <color indexed="62"/>
      </left>
      <right>
        <color indexed="63"/>
      </right>
      <top>
        <color indexed="63"/>
      </top>
      <bottom>
        <color indexed="63"/>
      </bottom>
    </border>
    <border>
      <left>
        <color indexed="63"/>
      </left>
      <right style="double">
        <color indexed="62"/>
      </right>
      <top>
        <color indexed="63"/>
      </top>
      <bottom>
        <color indexed="63"/>
      </bottom>
    </border>
    <border>
      <left style="double">
        <color indexed="62"/>
      </left>
      <right>
        <color indexed="63"/>
      </right>
      <top>
        <color indexed="63"/>
      </top>
      <bottom style="double">
        <color indexed="21"/>
      </bottom>
    </border>
    <border>
      <left>
        <color indexed="63"/>
      </left>
      <right>
        <color indexed="63"/>
      </right>
      <top>
        <color indexed="63"/>
      </top>
      <bottom style="double">
        <color indexed="21"/>
      </bottom>
    </border>
    <border>
      <left>
        <color indexed="63"/>
      </left>
      <right style="double">
        <color indexed="62"/>
      </right>
      <top>
        <color indexed="63"/>
      </top>
      <bottom style="double">
        <color indexed="21"/>
      </bottom>
    </border>
    <border>
      <left style="double">
        <color indexed="62"/>
      </left>
      <right>
        <color indexed="63"/>
      </right>
      <top style="double">
        <color indexed="62"/>
      </top>
      <bottom>
        <color indexed="63"/>
      </bottom>
    </border>
    <border>
      <left>
        <color indexed="63"/>
      </left>
      <right style="double">
        <color indexed="62"/>
      </right>
      <top style="double">
        <color indexed="62"/>
      </top>
      <bottom>
        <color indexed="63"/>
      </bottom>
    </border>
    <border>
      <left style="double">
        <color indexed="62"/>
      </left>
      <right>
        <color indexed="63"/>
      </right>
      <top>
        <color indexed="63"/>
      </top>
      <bottom style="double">
        <color indexed="62"/>
      </bottom>
    </border>
    <border>
      <left style="double">
        <color indexed="62"/>
      </left>
      <right style="double">
        <color indexed="62"/>
      </right>
      <top style="double">
        <color indexed="62"/>
      </top>
      <bottom>
        <color indexed="63"/>
      </bottom>
    </border>
  </borders>
  <cellStyleXfs count="10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3" borderId="0" applyNumberFormat="0" applyBorder="0" applyAlignment="0" applyProtection="0"/>
    <xf numFmtId="0" fontId="44" fillId="2" borderId="0" applyNumberFormat="0" applyBorder="0" applyAlignment="0" applyProtection="0"/>
    <xf numFmtId="0" fontId="44" fillId="5" borderId="0" applyNumberFormat="0" applyBorder="0" applyAlignment="0" applyProtection="0"/>
    <xf numFmtId="0" fontId="44" fillId="2"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3" borderId="0" applyNumberFormat="0" applyBorder="0" applyAlignment="0" applyProtection="0"/>
    <xf numFmtId="0" fontId="44" fillId="2" borderId="0" applyNumberFormat="0" applyBorder="0" applyAlignment="0" applyProtection="0"/>
    <xf numFmtId="0" fontId="44" fillId="6" borderId="0" applyNumberFormat="0" applyBorder="0" applyAlignment="0" applyProtection="0"/>
    <xf numFmtId="0" fontId="44" fillId="4" borderId="0" applyNumberFormat="0" applyBorder="0" applyAlignment="0" applyProtection="0"/>
    <xf numFmtId="0" fontId="44" fillId="7" borderId="0" applyNumberFormat="0" applyBorder="0" applyAlignment="0" applyProtection="0"/>
    <xf numFmtId="0" fontId="44" fillId="2"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5" borderId="0" applyNumberFormat="0" applyBorder="0" applyAlignment="0" applyProtection="0"/>
    <xf numFmtId="0" fontId="44" fillId="3" borderId="0" applyNumberFormat="0" applyBorder="0" applyAlignment="0" applyProtection="0"/>
    <xf numFmtId="0" fontId="45" fillId="2"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7" borderId="0" applyNumberFormat="0" applyBorder="0" applyAlignment="0" applyProtection="0"/>
    <xf numFmtId="0" fontId="45" fillId="2"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8"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0" borderId="0" applyNumberFormat="0" applyBorder="0" applyAlignment="0" applyProtection="0"/>
    <xf numFmtId="0" fontId="53" fillId="18" borderId="0" applyNumberFormat="0" applyBorder="0" applyAlignment="0" applyProtection="0"/>
    <xf numFmtId="0" fontId="59" fillId="19" borderId="1" applyNumberFormat="0" applyAlignment="0" applyProtection="0"/>
    <xf numFmtId="0" fontId="47" fillId="15"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192" fontId="0"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4" fillId="5"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4" fillId="0" borderId="0" applyNumberFormat="0" applyFill="0" applyBorder="0" applyAlignment="0" applyProtection="0"/>
    <xf numFmtId="0" fontId="46" fillId="7" borderId="1" applyNumberFormat="0" applyAlignment="0" applyProtection="0"/>
    <xf numFmtId="0" fontId="56" fillId="0" borderId="6" applyNumberFormat="0" applyFill="0" applyAlignment="0" applyProtection="0"/>
    <xf numFmtId="0" fontId="55" fillId="7" borderId="0" applyNumberFormat="0" applyBorder="0" applyAlignment="0" applyProtection="0"/>
    <xf numFmtId="0" fontId="0" fillId="3" borderId="7" applyNumberFormat="0" applyFont="0" applyAlignment="0" applyProtection="0"/>
    <xf numFmtId="0" fontId="48" fillId="19"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57" fillId="0" borderId="9" applyNumberFormat="0" applyFill="0" applyAlignment="0" applyProtection="0"/>
    <xf numFmtId="0" fontId="56" fillId="0" borderId="0" applyNumberFormat="0" applyFill="0" applyBorder="0" applyAlignment="0" applyProtection="0"/>
    <xf numFmtId="0" fontId="46" fillId="7" borderId="1" applyNumberFormat="0" applyAlignment="0" applyProtection="0"/>
    <xf numFmtId="0" fontId="47" fillId="15" borderId="2" applyNumberFormat="0" applyAlignment="0" applyProtection="0"/>
    <xf numFmtId="0" fontId="45" fillId="17"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2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8" fillId="19" borderId="8" applyNumberFormat="0" applyAlignment="0" applyProtection="0"/>
    <xf numFmtId="0" fontId="49" fillId="0" borderId="0" applyNumberFormat="0" applyFill="0" applyBorder="0" applyAlignment="0" applyProtection="0"/>
    <xf numFmtId="0" fontId="50" fillId="0" borderId="10" applyNumberFormat="0" applyFill="0" applyAlignment="0" applyProtection="0"/>
    <xf numFmtId="0" fontId="51" fillId="0" borderId="11" applyNumberFormat="0" applyFill="0" applyAlignment="0" applyProtection="0"/>
    <xf numFmtId="0" fontId="52" fillId="0" borderId="12" applyNumberFormat="0" applyFill="0" applyAlignment="0" applyProtection="0"/>
    <xf numFmtId="0" fontId="52" fillId="0" borderId="0" applyNumberFormat="0" applyFill="0" applyBorder="0" applyAlignment="0" applyProtection="0"/>
    <xf numFmtId="0" fontId="53" fillId="18" borderId="0" applyNumberFormat="0" applyBorder="0" applyAlignment="0" applyProtection="0"/>
    <xf numFmtId="0" fontId="54" fillId="5" borderId="0" applyNumberFormat="0" applyBorder="0" applyAlignment="0" applyProtection="0"/>
    <xf numFmtId="0" fontId="55" fillId="7" borderId="0" applyNumberFormat="0" applyBorder="0" applyAlignment="0" applyProtection="0"/>
    <xf numFmtId="0" fontId="56" fillId="0" borderId="0" applyNumberFormat="0" applyFill="0" applyBorder="0" applyAlignment="0" applyProtection="0"/>
    <xf numFmtId="0" fontId="0" fillId="3" borderId="7" applyNumberFormat="0" applyFont="0" applyAlignment="0" applyProtection="0"/>
    <xf numFmtId="0" fontId="56" fillId="0" borderId="6" applyNumberFormat="0" applyFill="0" applyAlignment="0" applyProtection="0"/>
    <xf numFmtId="0" fontId="57" fillId="0" borderId="13" applyNumberFormat="0" applyFill="0" applyAlignment="0" applyProtection="0"/>
    <xf numFmtId="0" fontId="58" fillId="0" borderId="0" applyNumberFormat="0" applyFill="0" applyBorder="0" applyAlignment="0" applyProtection="0"/>
    <xf numFmtId="0" fontId="59" fillId="19" borderId="1" applyNumberFormat="0" applyAlignment="0" applyProtection="0"/>
  </cellStyleXfs>
  <cellXfs count="281">
    <xf numFmtId="0" fontId="0" fillId="0" borderId="0" xfId="0" applyAlignment="1">
      <alignment/>
    </xf>
    <xf numFmtId="191" fontId="6" fillId="0" borderId="14" xfId="0" applyNumberFormat="1" applyFont="1" applyFill="1" applyBorder="1" applyAlignment="1">
      <alignment horizontal="center" vertical="center"/>
    </xf>
    <xf numFmtId="191" fontId="6" fillId="0" borderId="15" xfId="0" applyNumberFormat="1" applyFont="1" applyFill="1" applyBorder="1" applyAlignment="1">
      <alignment horizontal="center" vertical="center"/>
    </xf>
    <xf numFmtId="0" fontId="6" fillId="0" borderId="0" xfId="0" applyFont="1" applyFill="1" applyAlignment="1">
      <alignment/>
    </xf>
    <xf numFmtId="0" fontId="6" fillId="0" borderId="16" xfId="0" applyFont="1" applyFill="1" applyBorder="1" applyAlignment="1">
      <alignment horizontal="left" vertical="center" indent="1"/>
    </xf>
    <xf numFmtId="0" fontId="6" fillId="0" borderId="17" xfId="0" applyFont="1" applyFill="1" applyBorder="1" applyAlignment="1">
      <alignment horizontal="left" vertical="center" indent="1"/>
    </xf>
    <xf numFmtId="191" fontId="6" fillId="0" borderId="18" xfId="0" applyNumberFormat="1" applyFont="1" applyFill="1" applyBorder="1" applyAlignment="1">
      <alignment horizontal="center" vertical="center"/>
    </xf>
    <xf numFmtId="0" fontId="7" fillId="0" borderId="0" xfId="0" applyFont="1" applyFill="1" applyAlignment="1">
      <alignment/>
    </xf>
    <xf numFmtId="0" fontId="11" fillId="0" borderId="0" xfId="0" applyFont="1" applyFill="1" applyAlignment="1">
      <alignment/>
    </xf>
    <xf numFmtId="3" fontId="6" fillId="9" borderId="19" xfId="0" applyNumberFormat="1" applyFont="1" applyFill="1" applyBorder="1" applyAlignment="1">
      <alignment horizontal="center" vertical="center" wrapText="1"/>
    </xf>
    <xf numFmtId="3" fontId="6" fillId="9" borderId="20" xfId="0" applyNumberFormat="1" applyFont="1" applyFill="1" applyBorder="1" applyAlignment="1">
      <alignment horizontal="center" vertical="center" wrapText="1"/>
    </xf>
    <xf numFmtId="189" fontId="6" fillId="0" borderId="21" xfId="0" applyNumberFormat="1" applyFont="1" applyFill="1" applyBorder="1" applyAlignment="1">
      <alignment horizontal="center" vertical="center"/>
    </xf>
    <xf numFmtId="189" fontId="6" fillId="0" borderId="22" xfId="0" applyNumberFormat="1" applyFont="1" applyFill="1" applyBorder="1" applyAlignment="1">
      <alignment horizontal="center" vertical="center"/>
    </xf>
    <xf numFmtId="189" fontId="6" fillId="0" borderId="23" xfId="0" applyNumberFormat="1" applyFont="1" applyFill="1" applyBorder="1" applyAlignment="1">
      <alignment horizontal="center" vertical="center"/>
    </xf>
    <xf numFmtId="3" fontId="6" fillId="9" borderId="24" xfId="0" applyNumberFormat="1" applyFont="1" applyFill="1" applyBorder="1" applyAlignment="1">
      <alignment horizontal="center" vertical="center" wrapText="1"/>
    </xf>
    <xf numFmtId="3" fontId="6" fillId="9" borderId="25" xfId="0" applyNumberFormat="1" applyFont="1" applyFill="1" applyBorder="1" applyAlignment="1">
      <alignment horizontal="center" vertical="center" wrapText="1"/>
    </xf>
    <xf numFmtId="191" fontId="6" fillId="0" borderId="26" xfId="0" applyNumberFormat="1" applyFont="1" applyFill="1" applyBorder="1" applyAlignment="1">
      <alignment horizontal="center" vertical="center"/>
    </xf>
    <xf numFmtId="191" fontId="6" fillId="0" borderId="27" xfId="0" applyNumberFormat="1" applyFont="1" applyFill="1" applyBorder="1" applyAlignment="1">
      <alignment horizontal="center" vertical="center"/>
    </xf>
    <xf numFmtId="3" fontId="6" fillId="9" borderId="28" xfId="0" applyNumberFormat="1" applyFont="1" applyFill="1" applyBorder="1" applyAlignment="1">
      <alignment horizontal="center" vertical="center" wrapText="1"/>
    </xf>
    <xf numFmtId="0" fontId="6" fillId="0" borderId="0" xfId="0" applyFont="1" applyAlignment="1">
      <alignment/>
    </xf>
    <xf numFmtId="0" fontId="14" fillId="9" borderId="29" xfId="0" applyFont="1" applyFill="1" applyBorder="1" applyAlignment="1">
      <alignment horizontal="center" vertical="center"/>
    </xf>
    <xf numFmtId="0" fontId="14" fillId="9" borderId="30" xfId="0" applyFont="1" applyFill="1" applyBorder="1" applyAlignment="1">
      <alignment horizontal="center" vertical="center"/>
    </xf>
    <xf numFmtId="0" fontId="14" fillId="9" borderId="30" xfId="0" applyFont="1" applyFill="1" applyBorder="1" applyAlignment="1">
      <alignment horizontal="center" vertical="center" wrapText="1"/>
    </xf>
    <xf numFmtId="0" fontId="14" fillId="9" borderId="31" xfId="0" applyFont="1" applyFill="1" applyBorder="1" applyAlignment="1">
      <alignment horizontal="center" vertical="center" wrapText="1"/>
    </xf>
    <xf numFmtId="0" fontId="14" fillId="0" borderId="32" xfId="0" applyFont="1" applyBorder="1" applyAlignment="1">
      <alignment horizontal="left" vertical="center"/>
    </xf>
    <xf numFmtId="191" fontId="6" fillId="0" borderId="33" xfId="0" applyNumberFormat="1" applyFont="1" applyBorder="1" applyAlignment="1">
      <alignment horizontal="center" vertical="center"/>
    </xf>
    <xf numFmtId="189" fontId="6" fillId="0" borderId="33" xfId="78" applyNumberFormat="1" applyFont="1" applyBorder="1" applyAlignment="1">
      <alignment horizontal="center" vertical="center"/>
    </xf>
    <xf numFmtId="189" fontId="6" fillId="0" borderId="34" xfId="78" applyNumberFormat="1" applyFont="1" applyBorder="1" applyAlignment="1">
      <alignment horizontal="center" vertical="center"/>
    </xf>
    <xf numFmtId="0" fontId="14" fillId="0" borderId="35" xfId="0" applyFont="1" applyBorder="1" applyAlignment="1">
      <alignment horizontal="left" vertical="center"/>
    </xf>
    <xf numFmtId="191" fontId="6" fillId="0" borderId="36" xfId="0" applyNumberFormat="1" applyFont="1" applyBorder="1" applyAlignment="1">
      <alignment horizontal="center" vertical="center"/>
    </xf>
    <xf numFmtId="189" fontId="6" fillId="0" borderId="36" xfId="78" applyNumberFormat="1" applyFont="1" applyBorder="1" applyAlignment="1">
      <alignment horizontal="center" vertical="center"/>
    </xf>
    <xf numFmtId="189" fontId="6" fillId="0" borderId="37" xfId="78" applyNumberFormat="1" applyFont="1" applyBorder="1" applyAlignment="1">
      <alignment horizontal="center" vertical="center"/>
    </xf>
    <xf numFmtId="0" fontId="14" fillId="0" borderId="38" xfId="0" applyFont="1" applyBorder="1" applyAlignment="1">
      <alignment horizontal="left" vertical="center"/>
    </xf>
    <xf numFmtId="191" fontId="6" fillId="0" borderId="39" xfId="0" applyNumberFormat="1" applyFont="1" applyBorder="1" applyAlignment="1">
      <alignment horizontal="center" vertical="center"/>
    </xf>
    <xf numFmtId="191" fontId="6" fillId="0" borderId="40" xfId="0" applyNumberFormat="1" applyFont="1" applyBorder="1" applyAlignment="1">
      <alignment horizontal="center" vertical="center"/>
    </xf>
    <xf numFmtId="189" fontId="6" fillId="0" borderId="40" xfId="78" applyNumberFormat="1" applyFont="1" applyBorder="1" applyAlignment="1">
      <alignment horizontal="center" vertical="center"/>
    </xf>
    <xf numFmtId="189" fontId="6" fillId="0" borderId="41" xfId="78" applyNumberFormat="1" applyFont="1" applyBorder="1" applyAlignment="1">
      <alignment horizontal="center" vertical="center"/>
    </xf>
    <xf numFmtId="0" fontId="13" fillId="9" borderId="42" xfId="0" applyFont="1" applyFill="1" applyBorder="1" applyAlignment="1">
      <alignment horizontal="center" vertical="center"/>
    </xf>
    <xf numFmtId="0" fontId="14" fillId="0" borderId="43" xfId="0" applyFont="1" applyBorder="1" applyAlignment="1">
      <alignment horizontal="left" vertical="center"/>
    </xf>
    <xf numFmtId="191" fontId="6" fillId="0" borderId="44" xfId="0" applyNumberFormat="1" applyFont="1" applyBorder="1" applyAlignment="1">
      <alignment horizontal="center" vertical="center"/>
    </xf>
    <xf numFmtId="191" fontId="6" fillId="0" borderId="45" xfId="0" applyNumberFormat="1" applyFont="1" applyBorder="1" applyAlignment="1">
      <alignment horizontal="center" vertical="center"/>
    </xf>
    <xf numFmtId="189" fontId="6" fillId="0" borderId="45" xfId="78" applyNumberFormat="1" applyFont="1" applyBorder="1" applyAlignment="1">
      <alignment horizontal="center" vertical="center"/>
    </xf>
    <xf numFmtId="189" fontId="6" fillId="0" borderId="46" xfId="78" applyNumberFormat="1" applyFont="1" applyBorder="1" applyAlignment="1">
      <alignment horizontal="center" vertical="center"/>
    </xf>
    <xf numFmtId="0" fontId="15" fillId="0" borderId="0" xfId="0" applyFont="1" applyAlignment="1">
      <alignment/>
    </xf>
    <xf numFmtId="0" fontId="16" fillId="0" borderId="0" xfId="0" applyFont="1" applyAlignment="1">
      <alignment/>
    </xf>
    <xf numFmtId="0" fontId="20" fillId="0" borderId="0" xfId="0" applyFont="1" applyBorder="1" applyAlignment="1">
      <alignment horizontal="left" vertical="center"/>
    </xf>
    <xf numFmtId="191" fontId="20" fillId="0" borderId="0" xfId="0" applyNumberFormat="1" applyFont="1" applyBorder="1" applyAlignment="1">
      <alignment vertical="center"/>
    </xf>
    <xf numFmtId="0" fontId="20" fillId="0" borderId="0" xfId="0" applyFont="1" applyBorder="1" applyAlignment="1">
      <alignment vertical="center"/>
    </xf>
    <xf numFmtId="0" fontId="21" fillId="9" borderId="47" xfId="0" applyFont="1" applyFill="1" applyBorder="1" applyAlignment="1">
      <alignment horizontal="center" vertical="center"/>
    </xf>
    <xf numFmtId="0" fontId="21" fillId="9" borderId="48" xfId="0" applyFont="1" applyFill="1" applyBorder="1" applyAlignment="1">
      <alignment horizontal="center" vertical="center"/>
    </xf>
    <xf numFmtId="0" fontId="21" fillId="9" borderId="49" xfId="0" applyFont="1" applyFill="1" applyBorder="1" applyAlignment="1">
      <alignment horizontal="center" vertical="center"/>
    </xf>
    <xf numFmtId="16" fontId="21" fillId="9" borderId="50" xfId="0" applyNumberFormat="1" applyFont="1" applyFill="1" applyBorder="1" applyAlignment="1" quotePrefix="1">
      <alignment horizontal="center" vertical="center"/>
    </xf>
    <xf numFmtId="0" fontId="22" fillId="0" borderId="51" xfId="0" applyFont="1" applyFill="1" applyBorder="1" applyAlignment="1">
      <alignment horizontal="left" vertical="center"/>
    </xf>
    <xf numFmtId="191" fontId="22" fillId="0" borderId="26" xfId="0" applyNumberFormat="1" applyFont="1" applyFill="1" applyBorder="1" applyAlignment="1">
      <alignment horizontal="center" vertical="center"/>
    </xf>
    <xf numFmtId="189" fontId="22" fillId="0" borderId="51" xfId="0" applyNumberFormat="1" applyFont="1" applyFill="1" applyBorder="1" applyAlignment="1">
      <alignment horizontal="center" vertical="center"/>
    </xf>
    <xf numFmtId="189" fontId="22" fillId="0" borderId="26" xfId="0" applyNumberFormat="1" applyFont="1" applyFill="1" applyBorder="1" applyAlignment="1">
      <alignment horizontal="center" vertical="center"/>
    </xf>
    <xf numFmtId="189" fontId="22" fillId="0" borderId="52" xfId="0" applyNumberFormat="1" applyFont="1" applyFill="1" applyBorder="1" applyAlignment="1">
      <alignment horizontal="center" vertical="center"/>
    </xf>
    <xf numFmtId="0" fontId="23" fillId="0" borderId="53" xfId="0" applyFont="1" applyFill="1" applyBorder="1" applyAlignment="1">
      <alignment horizontal="left" vertical="center"/>
    </xf>
    <xf numFmtId="191" fontId="23" fillId="0" borderId="14" xfId="0" applyNumberFormat="1" applyFont="1" applyFill="1" applyBorder="1" applyAlignment="1">
      <alignment horizontal="center" vertical="center"/>
    </xf>
    <xf numFmtId="191" fontId="23" fillId="0" borderId="15" xfId="0" applyNumberFormat="1" applyFont="1" applyFill="1" applyBorder="1" applyAlignment="1">
      <alignment horizontal="center" vertical="center"/>
    </xf>
    <xf numFmtId="189" fontId="23" fillId="0" borderId="53" xfId="0" applyNumberFormat="1" applyFont="1" applyFill="1" applyBorder="1" applyAlignment="1">
      <alignment horizontal="center" vertical="center"/>
    </xf>
    <xf numFmtId="189" fontId="23" fillId="0" borderId="14" xfId="0" applyNumberFormat="1" applyFont="1" applyFill="1" applyBorder="1" applyAlignment="1">
      <alignment horizontal="center" vertical="center"/>
    </xf>
    <xf numFmtId="189" fontId="23" fillId="0" borderId="54" xfId="0" applyNumberFormat="1" applyFont="1" applyFill="1" applyBorder="1" applyAlignment="1">
      <alignment horizontal="center" vertical="center"/>
    </xf>
    <xf numFmtId="0" fontId="16" fillId="0" borderId="0" xfId="0" applyFont="1" applyAlignment="1">
      <alignment/>
    </xf>
    <xf numFmtId="0" fontId="6" fillId="0" borderId="53" xfId="0" applyFont="1" applyFill="1" applyBorder="1" applyAlignment="1">
      <alignment horizontal="left" vertical="center" indent="1"/>
    </xf>
    <xf numFmtId="0" fontId="6" fillId="0" borderId="53" xfId="0" applyFont="1" applyFill="1" applyBorder="1" applyAlignment="1">
      <alignment horizontal="left" vertical="center"/>
    </xf>
    <xf numFmtId="0" fontId="6" fillId="0" borderId="53" xfId="0" applyFont="1" applyFill="1" applyBorder="1" applyAlignment="1">
      <alignment horizontal="left" vertical="center"/>
    </xf>
    <xf numFmtId="0" fontId="6" fillId="0" borderId="53" xfId="0" applyFont="1" applyFill="1" applyBorder="1" applyAlignment="1">
      <alignment horizontal="left" vertical="center" wrapText="1"/>
    </xf>
    <xf numFmtId="0" fontId="6" fillId="0" borderId="55" xfId="0" applyFont="1" applyFill="1" applyBorder="1" applyAlignment="1">
      <alignment horizontal="left" vertical="center"/>
    </xf>
    <xf numFmtId="191" fontId="6" fillId="0" borderId="56" xfId="0" applyNumberFormat="1" applyFont="1" applyFill="1" applyBorder="1" applyAlignment="1">
      <alignment horizontal="center" vertical="center"/>
    </xf>
    <xf numFmtId="191" fontId="6" fillId="0" borderId="57" xfId="0" applyNumberFormat="1" applyFont="1" applyFill="1" applyBorder="1" applyAlignment="1">
      <alignment horizontal="center" vertical="center"/>
    </xf>
    <xf numFmtId="189" fontId="23" fillId="0" borderId="55" xfId="0" applyNumberFormat="1" applyFont="1" applyFill="1" applyBorder="1" applyAlignment="1">
      <alignment horizontal="center" vertical="center"/>
    </xf>
    <xf numFmtId="189" fontId="23" fillId="0" borderId="56" xfId="0" applyNumberFormat="1" applyFont="1" applyFill="1" applyBorder="1" applyAlignment="1">
      <alignment horizontal="center" vertical="center"/>
    </xf>
    <xf numFmtId="189" fontId="23" fillId="0" borderId="58" xfId="0" applyNumberFormat="1" applyFont="1" applyFill="1" applyBorder="1" applyAlignment="1">
      <alignment horizontal="center" vertical="center"/>
    </xf>
    <xf numFmtId="0" fontId="6" fillId="0" borderId="50" xfId="0" applyFont="1" applyFill="1" applyBorder="1" applyAlignment="1">
      <alignment horizontal="left" vertical="center"/>
    </xf>
    <xf numFmtId="191" fontId="6" fillId="0" borderId="59" xfId="0" applyNumberFormat="1" applyFont="1" applyFill="1" applyBorder="1" applyAlignment="1">
      <alignment horizontal="center" vertical="center"/>
    </xf>
    <xf numFmtId="191" fontId="6" fillId="0" borderId="49" xfId="0" applyNumberFormat="1" applyFont="1" applyFill="1" applyBorder="1" applyAlignment="1">
      <alignment horizontal="center" vertical="center"/>
    </xf>
    <xf numFmtId="189" fontId="6" fillId="0" borderId="50" xfId="0" applyNumberFormat="1" applyFont="1" applyFill="1" applyBorder="1" applyAlignment="1">
      <alignment horizontal="center" vertical="center"/>
    </xf>
    <xf numFmtId="189" fontId="23" fillId="0" borderId="48" xfId="0" applyNumberFormat="1" applyFont="1" applyFill="1" applyBorder="1" applyAlignment="1">
      <alignment horizontal="center" vertical="center"/>
    </xf>
    <xf numFmtId="189" fontId="23" fillId="0" borderId="60" xfId="0" applyNumberFormat="1" applyFont="1" applyFill="1" applyBorder="1" applyAlignment="1">
      <alignment horizontal="center" vertical="center"/>
    </xf>
    <xf numFmtId="0" fontId="16" fillId="0" borderId="0" xfId="0" applyFont="1" applyAlignment="1">
      <alignment vertical="center"/>
    </xf>
    <xf numFmtId="191" fontId="16" fillId="0" borderId="0" xfId="0" applyNumberFormat="1" applyFont="1" applyAlignment="1">
      <alignment vertical="center"/>
    </xf>
    <xf numFmtId="193" fontId="16" fillId="0" borderId="0" xfId="0" applyNumberFormat="1" applyFont="1" applyAlignment="1">
      <alignment vertical="center"/>
    </xf>
    <xf numFmtId="191" fontId="24" fillId="0" borderId="26" xfId="0" applyNumberFormat="1" applyFont="1" applyFill="1" applyBorder="1" applyAlignment="1">
      <alignment horizontal="center" vertical="center"/>
    </xf>
    <xf numFmtId="189" fontId="24" fillId="0" borderId="51" xfId="0" applyNumberFormat="1" applyFont="1" applyFill="1" applyBorder="1" applyAlignment="1">
      <alignment horizontal="center" vertical="center"/>
    </xf>
    <xf numFmtId="189" fontId="24" fillId="0" borderId="26" xfId="0" applyNumberFormat="1" applyFont="1" applyFill="1" applyBorder="1" applyAlignment="1">
      <alignment horizontal="center" vertical="center"/>
    </xf>
    <xf numFmtId="189" fontId="24" fillId="0" borderId="52" xfId="0" applyNumberFormat="1" applyFont="1" applyFill="1" applyBorder="1" applyAlignment="1">
      <alignment horizontal="center" vertical="center"/>
    </xf>
    <xf numFmtId="189" fontId="6" fillId="0" borderId="53" xfId="0" applyNumberFormat="1" applyFont="1" applyFill="1" applyBorder="1" applyAlignment="1">
      <alignment horizontal="center" vertical="center"/>
    </xf>
    <xf numFmtId="189" fontId="6" fillId="0" borderId="14" xfId="0" applyNumberFormat="1" applyFont="1" applyFill="1" applyBorder="1" applyAlignment="1">
      <alignment horizontal="center" vertical="center"/>
    </xf>
    <xf numFmtId="189" fontId="6" fillId="0" borderId="54" xfId="0" applyNumberFormat="1" applyFont="1" applyFill="1" applyBorder="1" applyAlignment="1">
      <alignment horizontal="center" vertical="center"/>
    </xf>
    <xf numFmtId="189" fontId="6" fillId="0" borderId="55" xfId="0" applyNumberFormat="1" applyFont="1" applyFill="1" applyBorder="1" applyAlignment="1">
      <alignment horizontal="center" vertical="center"/>
    </xf>
    <xf numFmtId="189" fontId="6" fillId="0" borderId="56" xfId="0" applyNumberFormat="1" applyFont="1" applyFill="1" applyBorder="1" applyAlignment="1">
      <alignment horizontal="center" vertical="center"/>
    </xf>
    <xf numFmtId="189" fontId="6" fillId="0" borderId="58" xfId="0" applyNumberFormat="1" applyFont="1" applyFill="1" applyBorder="1" applyAlignment="1">
      <alignment horizontal="center" vertical="center"/>
    </xf>
    <xf numFmtId="191" fontId="6" fillId="0" borderId="61" xfId="0" applyNumberFormat="1" applyFont="1" applyFill="1" applyBorder="1" applyAlignment="1">
      <alignment horizontal="center" vertical="center"/>
    </xf>
    <xf numFmtId="189" fontId="6" fillId="0" borderId="59" xfId="0" applyNumberFormat="1" applyFont="1" applyFill="1" applyBorder="1" applyAlignment="1">
      <alignment horizontal="center" vertical="center"/>
    </xf>
    <xf numFmtId="189" fontId="6" fillId="0" borderId="60" xfId="0" applyNumberFormat="1" applyFont="1" applyFill="1" applyBorder="1" applyAlignment="1">
      <alignment horizontal="center" vertical="center"/>
    </xf>
    <xf numFmtId="189" fontId="6" fillId="0" borderId="0" xfId="0" applyNumberFormat="1" applyFont="1" applyFill="1" applyBorder="1" applyAlignment="1">
      <alignment horizontal="center" vertical="center"/>
    </xf>
    <xf numFmtId="9" fontId="16" fillId="0" borderId="0" xfId="78" applyFont="1" applyAlignment="1">
      <alignment vertical="center"/>
    </xf>
    <xf numFmtId="0" fontId="7" fillId="0" borderId="0" xfId="0" applyFont="1" applyAlignment="1">
      <alignment vertical="center"/>
    </xf>
    <xf numFmtId="0" fontId="25" fillId="0" borderId="0" xfId="0" applyFont="1" applyAlignment="1">
      <alignment vertical="center"/>
    </xf>
    <xf numFmtId="190" fontId="25" fillId="0" borderId="0" xfId="0" applyNumberFormat="1" applyFont="1" applyFill="1" applyBorder="1" applyAlignment="1">
      <alignment horizontal="left" vertical="center"/>
    </xf>
    <xf numFmtId="0" fontId="26" fillId="0" borderId="0" xfId="0" applyFont="1" applyAlignment="1">
      <alignment vertical="center"/>
    </xf>
    <xf numFmtId="190" fontId="7" fillId="0" borderId="0" xfId="0" applyNumberFormat="1" applyFont="1" applyFill="1" applyBorder="1" applyAlignment="1">
      <alignment horizontal="left" vertical="center"/>
    </xf>
    <xf numFmtId="0" fontId="7" fillId="0" borderId="0" xfId="0" applyFont="1" applyAlignment="1">
      <alignment/>
    </xf>
    <xf numFmtId="0" fontId="25" fillId="0" borderId="0" xfId="0" applyFont="1" applyAlignment="1">
      <alignment/>
    </xf>
    <xf numFmtId="0" fontId="27" fillId="0" borderId="0" xfId="0" applyFont="1" applyAlignment="1">
      <alignment vertical="center"/>
    </xf>
    <xf numFmtId="0" fontId="27" fillId="0" borderId="0" xfId="0" applyFont="1" applyAlignment="1">
      <alignment vertical="center"/>
    </xf>
    <xf numFmtId="0" fontId="28" fillId="0" borderId="0" xfId="0" applyFont="1" applyBorder="1" applyAlignment="1">
      <alignment vertical="center"/>
    </xf>
    <xf numFmtId="0" fontId="18" fillId="0" borderId="0" xfId="0" applyFont="1" applyBorder="1" applyAlignment="1">
      <alignment vertical="center"/>
    </xf>
    <xf numFmtId="0" fontId="19" fillId="0" borderId="0" xfId="0" applyFont="1" applyBorder="1" applyAlignment="1">
      <alignment vertical="center"/>
    </xf>
    <xf numFmtId="0" fontId="21" fillId="21" borderId="62" xfId="0" applyFont="1" applyFill="1" applyBorder="1" applyAlignment="1">
      <alignment horizontal="center" vertical="center"/>
    </xf>
    <xf numFmtId="0" fontId="6" fillId="0" borderId="0" xfId="0" applyFont="1" applyBorder="1" applyAlignment="1">
      <alignment vertical="center"/>
    </xf>
    <xf numFmtId="0" fontId="6" fillId="0" borderId="0" xfId="0" applyFont="1" applyFill="1" applyBorder="1" applyAlignment="1">
      <alignment vertical="center"/>
    </xf>
    <xf numFmtId="0" fontId="19" fillId="4" borderId="63" xfId="0" applyFont="1" applyFill="1" applyBorder="1" applyAlignment="1">
      <alignment horizontal="center" vertical="center"/>
    </xf>
    <xf numFmtId="0" fontId="19" fillId="4" borderId="64" xfId="0" applyFont="1" applyFill="1" applyBorder="1" applyAlignment="1">
      <alignment horizontal="center" vertical="center"/>
    </xf>
    <xf numFmtId="0" fontId="19" fillId="4" borderId="62" xfId="0" applyFont="1" applyFill="1" applyBorder="1" applyAlignment="1">
      <alignment horizontal="left" vertical="center"/>
    </xf>
    <xf numFmtId="191" fontId="19" fillId="4" borderId="65" xfId="0" applyNumberFormat="1" applyFont="1" applyFill="1" applyBorder="1" applyAlignment="1">
      <alignment horizontal="center" vertical="center"/>
    </xf>
    <xf numFmtId="191" fontId="19" fillId="4" borderId="64" xfId="0" applyNumberFormat="1" applyFont="1" applyFill="1" applyBorder="1" applyAlignment="1">
      <alignment horizontal="center" vertical="center"/>
    </xf>
    <xf numFmtId="189" fontId="19" fillId="4" borderId="62" xfId="78" applyNumberFormat="1" applyFont="1" applyFill="1" applyBorder="1" applyAlignment="1">
      <alignment horizontal="center" vertical="center"/>
    </xf>
    <xf numFmtId="189" fontId="19" fillId="4" borderId="65" xfId="78" applyNumberFormat="1" applyFont="1" applyFill="1" applyBorder="1" applyAlignment="1">
      <alignment horizontal="center" vertical="center"/>
    </xf>
    <xf numFmtId="189" fontId="19" fillId="4" borderId="66" xfId="78" applyNumberFormat="1" applyFont="1" applyFill="1" applyBorder="1" applyAlignment="1">
      <alignment horizontal="center" vertical="center"/>
    </xf>
    <xf numFmtId="0" fontId="29" fillId="0" borderId="0" xfId="0" applyFont="1" applyBorder="1" applyAlignment="1">
      <alignment vertical="center"/>
    </xf>
    <xf numFmtId="0" fontId="6" fillId="0" borderId="16" xfId="0" applyFont="1" applyFill="1" applyBorder="1" applyAlignment="1">
      <alignment horizontal="center" vertical="center"/>
    </xf>
    <xf numFmtId="0" fontId="6" fillId="0" borderId="22" xfId="0" applyFont="1" applyFill="1" applyBorder="1" applyAlignment="1" quotePrefix="1">
      <alignment horizontal="center" vertical="center"/>
    </xf>
    <xf numFmtId="0" fontId="6" fillId="0" borderId="67" xfId="0" applyFont="1" applyFill="1" applyBorder="1" applyAlignment="1">
      <alignment vertical="center"/>
    </xf>
    <xf numFmtId="191" fontId="6" fillId="0" borderId="68" xfId="0" applyNumberFormat="1" applyFont="1" applyBorder="1" applyAlignment="1">
      <alignment horizontal="center" vertical="center"/>
    </xf>
    <xf numFmtId="191" fontId="6" fillId="0" borderId="0" xfId="78" applyNumberFormat="1" applyFont="1" applyBorder="1" applyAlignment="1">
      <alignment horizontal="center" vertical="center"/>
    </xf>
    <xf numFmtId="189" fontId="6" fillId="0" borderId="67" xfId="78" applyNumberFormat="1" applyFont="1" applyFill="1" applyBorder="1" applyAlignment="1">
      <alignment horizontal="center" vertical="center"/>
    </xf>
    <xf numFmtId="189" fontId="6" fillId="0" borderId="16" xfId="78" applyNumberFormat="1" applyFont="1" applyFill="1" applyBorder="1" applyAlignment="1">
      <alignment horizontal="center" vertical="center"/>
    </xf>
    <xf numFmtId="189" fontId="6" fillId="0" borderId="22" xfId="78" applyNumberFormat="1" applyFont="1" applyFill="1" applyBorder="1" applyAlignment="1">
      <alignment horizontal="center" vertical="center"/>
    </xf>
    <xf numFmtId="190" fontId="23" fillId="0" borderId="16" xfId="0" applyNumberFormat="1" applyFont="1" applyFill="1" applyBorder="1" applyAlignment="1">
      <alignment horizontal="center" vertical="center"/>
    </xf>
    <xf numFmtId="190" fontId="23" fillId="0" borderId="22" xfId="0" applyNumberFormat="1" applyFont="1" applyFill="1" applyBorder="1" applyAlignment="1" quotePrefix="1">
      <alignment horizontal="center" vertical="center"/>
    </xf>
    <xf numFmtId="190" fontId="23" fillId="0" borderId="67" xfId="0" applyNumberFormat="1" applyFont="1" applyFill="1" applyBorder="1" applyAlignment="1">
      <alignment horizontal="left" vertical="center"/>
    </xf>
    <xf numFmtId="191" fontId="6" fillId="0" borderId="16" xfId="0" applyNumberFormat="1" applyFont="1" applyBorder="1" applyAlignment="1">
      <alignment horizontal="center" vertical="center"/>
    </xf>
    <xf numFmtId="191" fontId="6" fillId="0" borderId="69" xfId="78" applyNumberFormat="1" applyFont="1" applyBorder="1" applyAlignment="1">
      <alignment horizontal="center" vertical="center"/>
    </xf>
    <xf numFmtId="189" fontId="23" fillId="0" borderId="67" xfId="0" applyNumberFormat="1" applyFont="1" applyFill="1" applyBorder="1" applyAlignment="1">
      <alignment horizontal="center" vertical="center"/>
    </xf>
    <xf numFmtId="189" fontId="23" fillId="0" borderId="16" xfId="0" applyNumberFormat="1" applyFont="1" applyFill="1" applyBorder="1" applyAlignment="1">
      <alignment horizontal="center" vertical="center"/>
    </xf>
    <xf numFmtId="189" fontId="23" fillId="0" borderId="22" xfId="0" applyNumberFormat="1" applyFont="1" applyFill="1" applyBorder="1" applyAlignment="1">
      <alignment horizontal="center" vertical="center"/>
    </xf>
    <xf numFmtId="190" fontId="23" fillId="0" borderId="0" xfId="0" applyNumberFormat="1" applyFont="1" applyFill="1" applyBorder="1" applyAlignment="1" quotePrefix="1">
      <alignment horizontal="left" vertical="center"/>
    </xf>
    <xf numFmtId="190" fontId="23" fillId="0" borderId="67" xfId="0" applyNumberFormat="1" applyFont="1" applyFill="1" applyBorder="1" applyAlignment="1">
      <alignment horizontal="left" vertical="center" wrapText="1"/>
    </xf>
    <xf numFmtId="190" fontId="23" fillId="0" borderId="0" xfId="0" applyNumberFormat="1" applyFont="1" applyFill="1" applyBorder="1" applyAlignment="1">
      <alignment horizontal="left" vertical="center"/>
    </xf>
    <xf numFmtId="0" fontId="19" fillId="4" borderId="70" xfId="0" applyFont="1" applyFill="1" applyBorder="1" applyAlignment="1">
      <alignment horizontal="center" vertical="center"/>
    </xf>
    <xf numFmtId="0" fontId="19" fillId="4" borderId="69" xfId="0" applyFont="1" applyFill="1" applyBorder="1" applyAlignment="1">
      <alignment horizontal="center" vertical="center"/>
    </xf>
    <xf numFmtId="0" fontId="19" fillId="4" borderId="67" xfId="0" applyFont="1" applyFill="1" applyBorder="1" applyAlignment="1">
      <alignment horizontal="left" vertical="center"/>
    </xf>
    <xf numFmtId="191" fontId="19" fillId="4" borderId="16" xfId="0" applyNumberFormat="1" applyFont="1" applyFill="1" applyBorder="1" applyAlignment="1">
      <alignment horizontal="center" vertical="center"/>
    </xf>
    <xf numFmtId="191" fontId="19" fillId="4" borderId="69" xfId="0" applyNumberFormat="1" applyFont="1" applyFill="1" applyBorder="1" applyAlignment="1">
      <alignment horizontal="center" vertical="center"/>
    </xf>
    <xf numFmtId="189" fontId="30" fillId="4" borderId="67" xfId="0" applyNumberFormat="1" applyFont="1" applyFill="1" applyBorder="1" applyAlignment="1">
      <alignment horizontal="center" vertical="center"/>
    </xf>
    <xf numFmtId="189" fontId="30" fillId="4" borderId="16" xfId="0" applyNumberFormat="1" applyFont="1" applyFill="1" applyBorder="1" applyAlignment="1">
      <alignment horizontal="center" vertical="center"/>
    </xf>
    <xf numFmtId="189" fontId="30" fillId="4" borderId="22" xfId="0" applyNumberFormat="1" applyFont="1" applyFill="1" applyBorder="1" applyAlignment="1">
      <alignment horizontal="center" vertical="center"/>
    </xf>
    <xf numFmtId="190" fontId="23" fillId="0" borderId="67" xfId="0" applyNumberFormat="1" applyFont="1" applyFill="1" applyBorder="1" applyAlignment="1">
      <alignment vertical="center" wrapText="1"/>
    </xf>
    <xf numFmtId="190" fontId="23" fillId="0" borderId="0" xfId="0" applyNumberFormat="1" applyFont="1" applyFill="1" applyBorder="1" applyAlignment="1" quotePrefix="1">
      <alignment vertical="center"/>
    </xf>
    <xf numFmtId="0" fontId="6" fillId="0" borderId="16" xfId="0" applyFont="1" applyBorder="1" applyAlignment="1">
      <alignment vertical="center"/>
    </xf>
    <xf numFmtId="0" fontId="6" fillId="0" borderId="17" xfId="0" applyFont="1" applyBorder="1" applyAlignment="1">
      <alignment vertical="center"/>
    </xf>
    <xf numFmtId="190" fontId="23" fillId="0" borderId="23" xfId="0" applyNumberFormat="1" applyFont="1" applyFill="1" applyBorder="1" applyAlignment="1" quotePrefix="1">
      <alignment horizontal="center" vertical="center"/>
    </xf>
    <xf numFmtId="190" fontId="23" fillId="0" borderId="71" xfId="0" applyNumberFormat="1" applyFont="1" applyFill="1" applyBorder="1" applyAlignment="1">
      <alignment horizontal="left" vertical="center" wrapText="1"/>
    </xf>
    <xf numFmtId="191" fontId="6" fillId="0" borderId="17" xfId="0" applyNumberFormat="1" applyFont="1" applyBorder="1" applyAlignment="1">
      <alignment horizontal="center" vertical="center"/>
    </xf>
    <xf numFmtId="191" fontId="6" fillId="0" borderId="72" xfId="78" applyNumberFormat="1" applyFont="1" applyBorder="1" applyAlignment="1">
      <alignment horizontal="center" vertical="center"/>
    </xf>
    <xf numFmtId="189" fontId="23" fillId="0" borderId="71" xfId="0" applyNumberFormat="1" applyFont="1" applyFill="1" applyBorder="1" applyAlignment="1">
      <alignment horizontal="center" vertical="center"/>
    </xf>
    <xf numFmtId="189" fontId="23" fillId="0" borderId="17" xfId="0" applyNumberFormat="1" applyFont="1" applyFill="1" applyBorder="1" applyAlignment="1">
      <alignment horizontal="center" vertical="center"/>
    </xf>
    <xf numFmtId="189" fontId="23" fillId="0" borderId="23" xfId="0" applyNumberFormat="1" applyFont="1" applyFill="1" applyBorder="1" applyAlignment="1">
      <alignment horizontal="center" vertical="center"/>
    </xf>
    <xf numFmtId="0" fontId="30" fillId="4" borderId="73" xfId="0" applyFont="1" applyFill="1" applyBorder="1" applyAlignment="1">
      <alignment horizontal="left" vertical="center"/>
    </xf>
    <xf numFmtId="191" fontId="19" fillId="4" borderId="74" xfId="0" applyNumberFormat="1" applyFont="1" applyFill="1" applyBorder="1" applyAlignment="1">
      <alignment horizontal="center" vertical="center"/>
    </xf>
    <xf numFmtId="191" fontId="19" fillId="4" borderId="75" xfId="0" applyNumberFormat="1" applyFont="1" applyFill="1" applyBorder="1" applyAlignment="1">
      <alignment horizontal="center" vertical="center"/>
    </xf>
    <xf numFmtId="189" fontId="30" fillId="4" borderId="73" xfId="0" applyNumberFormat="1" applyFont="1" applyFill="1" applyBorder="1" applyAlignment="1">
      <alignment horizontal="center" vertical="center"/>
    </xf>
    <xf numFmtId="189" fontId="30" fillId="4" borderId="74" xfId="0" applyNumberFormat="1" applyFont="1" applyFill="1" applyBorder="1" applyAlignment="1">
      <alignment horizontal="center" vertical="center"/>
    </xf>
    <xf numFmtId="189" fontId="30" fillId="4" borderId="76" xfId="0" applyNumberFormat="1" applyFont="1" applyFill="1" applyBorder="1" applyAlignment="1">
      <alignment horizontal="center" vertical="center"/>
    </xf>
    <xf numFmtId="0" fontId="29" fillId="0" borderId="0" xfId="0" applyFont="1" applyFill="1" applyBorder="1" applyAlignment="1">
      <alignment vertical="center"/>
    </xf>
    <xf numFmtId="0" fontId="24" fillId="0" borderId="0" xfId="0" applyFont="1" applyBorder="1" applyAlignment="1">
      <alignment vertical="center"/>
    </xf>
    <xf numFmtId="191" fontId="6" fillId="0" borderId="0" xfId="0" applyNumberFormat="1" applyFont="1" applyBorder="1" applyAlignment="1">
      <alignment vertical="center"/>
    </xf>
    <xf numFmtId="0" fontId="31" fillId="0" borderId="0" xfId="0" applyFont="1" applyBorder="1" applyAlignment="1">
      <alignment vertical="center"/>
    </xf>
    <xf numFmtId="0" fontId="32" fillId="0" borderId="0" xfId="0" applyFont="1" applyAlignment="1">
      <alignment/>
    </xf>
    <xf numFmtId="0" fontId="20" fillId="0" borderId="0" xfId="0" applyNumberFormat="1" applyFont="1" applyBorder="1" applyAlignment="1">
      <alignment vertical="center"/>
    </xf>
    <xf numFmtId="0" fontId="33" fillId="0" borderId="0" xfId="0" applyFont="1" applyBorder="1" applyAlignment="1">
      <alignment vertical="center"/>
    </xf>
    <xf numFmtId="0" fontId="34" fillId="0" borderId="0" xfId="0" applyFont="1" applyBorder="1" applyAlignment="1">
      <alignment vertical="center"/>
    </xf>
    <xf numFmtId="0" fontId="35" fillId="0" borderId="0" xfId="0" applyFont="1" applyBorder="1" applyAlignment="1">
      <alignment vertical="center"/>
    </xf>
    <xf numFmtId="0" fontId="36" fillId="0" borderId="0" xfId="0" applyFont="1" applyBorder="1" applyAlignment="1">
      <alignment vertical="center"/>
    </xf>
    <xf numFmtId="0" fontId="36" fillId="0" borderId="0" xfId="0" applyFont="1" applyAlignment="1">
      <alignment vertical="center"/>
    </xf>
    <xf numFmtId="0" fontId="36" fillId="0" borderId="0" xfId="0" applyFont="1" applyFill="1" applyBorder="1" applyAlignment="1">
      <alignment vertical="center"/>
    </xf>
    <xf numFmtId="2" fontId="36" fillId="0" borderId="0" xfId="0" applyNumberFormat="1" applyFont="1" applyAlignment="1">
      <alignment vertical="center"/>
    </xf>
    <xf numFmtId="10" fontId="36" fillId="0" borderId="0" xfId="78" applyNumberFormat="1" applyFont="1" applyFill="1" applyBorder="1" applyAlignment="1">
      <alignment vertical="center"/>
    </xf>
    <xf numFmtId="0" fontId="37" fillId="0" borderId="0" xfId="0" applyFont="1" applyBorder="1" applyAlignment="1">
      <alignment vertical="center"/>
    </xf>
    <xf numFmtId="0" fontId="38" fillId="0" borderId="0" xfId="0" applyFont="1" applyBorder="1" applyAlignment="1">
      <alignment vertical="center"/>
    </xf>
    <xf numFmtId="0" fontId="29" fillId="0" borderId="16" xfId="0" applyFont="1" applyFill="1" applyBorder="1" applyAlignment="1">
      <alignment horizontal="center" vertical="center"/>
    </xf>
    <xf numFmtId="0" fontId="39" fillId="0" borderId="0" xfId="0" applyFont="1" applyBorder="1" applyAlignment="1">
      <alignment vertical="center"/>
    </xf>
    <xf numFmtId="190" fontId="40" fillId="0" borderId="16" xfId="0" applyNumberFormat="1" applyFont="1" applyFill="1" applyBorder="1" applyAlignment="1">
      <alignment horizontal="center" vertical="center"/>
    </xf>
    <xf numFmtId="0" fontId="39" fillId="0" borderId="0" xfId="0" applyFont="1" applyFill="1" applyBorder="1" applyAlignment="1">
      <alignment vertical="center"/>
    </xf>
    <xf numFmtId="0" fontId="39" fillId="0" borderId="0" xfId="0" applyFont="1" applyFill="1" applyBorder="1" applyAlignment="1" quotePrefix="1">
      <alignment vertical="center"/>
    </xf>
    <xf numFmtId="0" fontId="41" fillId="0" borderId="0" xfId="0" applyFont="1" applyFill="1" applyBorder="1" applyAlignment="1">
      <alignment horizontal="left" vertical="center"/>
    </xf>
    <xf numFmtId="190" fontId="41" fillId="0" borderId="0" xfId="0" applyNumberFormat="1" applyFont="1" applyFill="1" applyBorder="1" applyAlignment="1" quotePrefix="1">
      <alignment horizontal="left" vertical="center"/>
    </xf>
    <xf numFmtId="190" fontId="41" fillId="0" borderId="0" xfId="0" applyNumberFormat="1" applyFont="1" applyFill="1" applyBorder="1" applyAlignment="1">
      <alignment horizontal="left" vertical="center"/>
    </xf>
    <xf numFmtId="190" fontId="41" fillId="0" borderId="0" xfId="0" applyNumberFormat="1" applyFont="1" applyFill="1" applyBorder="1" applyAlignment="1" quotePrefix="1">
      <alignment vertical="center"/>
    </xf>
    <xf numFmtId="0" fontId="29" fillId="0" borderId="16" xfId="0" applyFont="1" applyBorder="1" applyAlignment="1">
      <alignment vertical="center"/>
    </xf>
    <xf numFmtId="0" fontId="29" fillId="0" borderId="17" xfId="0" applyFont="1" applyBorder="1" applyAlignment="1">
      <alignment vertical="center"/>
    </xf>
    <xf numFmtId="0" fontId="22" fillId="4" borderId="73" xfId="0" applyFont="1" applyFill="1" applyBorder="1" applyAlignment="1">
      <alignment horizontal="left" vertical="center"/>
    </xf>
    <xf numFmtId="4" fontId="36" fillId="0" borderId="0" xfId="0" applyNumberFormat="1" applyFont="1" applyFill="1" applyBorder="1" applyAlignment="1">
      <alignment vertical="center"/>
    </xf>
    <xf numFmtId="0" fontId="7" fillId="0" borderId="16" xfId="0" applyFont="1" applyFill="1" applyBorder="1" applyAlignment="1">
      <alignment horizontal="center" vertical="center"/>
    </xf>
    <xf numFmtId="190" fontId="42" fillId="0" borderId="16" xfId="0" applyNumberFormat="1" applyFont="1" applyFill="1" applyBorder="1" applyAlignment="1">
      <alignment horizontal="center" vertical="center"/>
    </xf>
    <xf numFmtId="0" fontId="7" fillId="0" borderId="16" xfId="0" applyFont="1" applyBorder="1" applyAlignment="1">
      <alignment vertical="center"/>
    </xf>
    <xf numFmtId="0" fontId="7" fillId="0" borderId="17" xfId="0" applyFont="1" applyBorder="1" applyAlignment="1">
      <alignment vertical="center"/>
    </xf>
    <xf numFmtId="0" fontId="43" fillId="0" borderId="0" xfId="0" applyFont="1" applyBorder="1" applyAlignment="1">
      <alignment vertical="center"/>
    </xf>
    <xf numFmtId="191" fontId="43" fillId="0" borderId="0" xfId="0" applyNumberFormat="1" applyFont="1" applyBorder="1" applyAlignment="1">
      <alignment vertical="center"/>
    </xf>
    <xf numFmtId="191" fontId="36" fillId="0" borderId="0" xfId="0" applyNumberFormat="1" applyFont="1" applyBorder="1" applyAlignment="1">
      <alignment vertical="center"/>
    </xf>
    <xf numFmtId="0" fontId="43" fillId="0" borderId="0" xfId="0" applyNumberFormat="1" applyFont="1" applyBorder="1" applyAlignment="1">
      <alignment vertical="center"/>
    </xf>
    <xf numFmtId="0" fontId="6" fillId="0" borderId="0" xfId="0" applyFont="1" applyAlignment="1">
      <alignment/>
    </xf>
    <xf numFmtId="0" fontId="6" fillId="9" borderId="77" xfId="0" applyFont="1" applyFill="1" applyBorder="1" applyAlignment="1">
      <alignment horizontal="left" vertical="center" wrapText="1"/>
    </xf>
    <xf numFmtId="0" fontId="6" fillId="0" borderId="78" xfId="0" applyFont="1" applyFill="1" applyBorder="1" applyAlignment="1">
      <alignment horizontal="left" vertical="center" indent="1"/>
    </xf>
    <xf numFmtId="191" fontId="6" fillId="0" borderId="0" xfId="0" applyNumberFormat="1" applyFont="1" applyFill="1" applyAlignment="1">
      <alignment/>
    </xf>
    <xf numFmtId="191" fontId="6" fillId="0" borderId="0" xfId="0" applyNumberFormat="1" applyFont="1" applyAlignment="1">
      <alignment/>
    </xf>
    <xf numFmtId="0" fontId="6" fillId="0" borderId="17" xfId="0" applyFont="1" applyFill="1" applyBorder="1" applyAlignment="1">
      <alignment horizontal="center" vertical="center"/>
    </xf>
    <xf numFmtId="191" fontId="29" fillId="0" borderId="0" xfId="0" applyNumberFormat="1" applyFont="1" applyFill="1" applyBorder="1" applyAlignment="1">
      <alignment vertical="center"/>
    </xf>
    <xf numFmtId="189" fontId="22" fillId="0" borderId="79" xfId="0" applyNumberFormat="1" applyFont="1" applyFill="1" applyBorder="1" applyAlignment="1">
      <alignment horizontal="center" vertical="center"/>
    </xf>
    <xf numFmtId="0" fontId="21" fillId="9" borderId="60" xfId="0" applyFont="1" applyFill="1" applyBorder="1" applyAlignment="1">
      <alignment horizontal="center" vertical="center"/>
    </xf>
    <xf numFmtId="0" fontId="21" fillId="21" borderId="17" xfId="0" applyFont="1" applyFill="1" applyBorder="1" applyAlignment="1">
      <alignment horizontal="center" vertical="center"/>
    </xf>
    <xf numFmtId="0" fontId="21" fillId="21" borderId="23" xfId="0" applyFont="1" applyFill="1" applyBorder="1" applyAlignment="1">
      <alignment horizontal="center" vertical="center"/>
    </xf>
    <xf numFmtId="0" fontId="21" fillId="21" borderId="73" xfId="0" applyNumberFormat="1" applyFont="1" applyFill="1" applyBorder="1" applyAlignment="1" quotePrefix="1">
      <alignment horizontal="center" vertical="center"/>
    </xf>
    <xf numFmtId="191" fontId="6" fillId="0" borderId="33" xfId="0" applyNumberFormat="1" applyFont="1" applyBorder="1" applyAlignment="1">
      <alignment horizontal="center" vertical="center"/>
    </xf>
    <xf numFmtId="0" fontId="6" fillId="0" borderId="16" xfId="0" applyFont="1" applyFill="1" applyBorder="1" applyAlignment="1">
      <alignment horizontal="center" vertical="center" wrapText="1"/>
    </xf>
    <xf numFmtId="0" fontId="6" fillId="0" borderId="78" xfId="0" applyFont="1" applyFill="1" applyBorder="1" applyAlignment="1">
      <alignment horizontal="left" vertical="center" wrapText="1" indent="1"/>
    </xf>
    <xf numFmtId="0" fontId="6" fillId="0" borderId="16" xfId="0" applyFont="1" applyFill="1" applyBorder="1" applyAlignment="1">
      <alignment horizontal="left" vertical="center" wrapText="1" indent="1"/>
    </xf>
    <xf numFmtId="0" fontId="6" fillId="0" borderId="17" xfId="0" applyFont="1" applyFill="1" applyBorder="1" applyAlignment="1">
      <alignment horizontal="left" vertical="center" wrapText="1" indent="1"/>
    </xf>
    <xf numFmtId="191" fontId="19" fillId="4" borderId="65" xfId="0" applyNumberFormat="1" applyFont="1" applyFill="1" applyBorder="1" applyAlignment="1">
      <alignment horizontal="center" vertical="center"/>
    </xf>
    <xf numFmtId="191" fontId="19" fillId="4" borderId="64" xfId="0" applyNumberFormat="1" applyFont="1" applyFill="1" applyBorder="1" applyAlignment="1">
      <alignment horizontal="center" vertical="center"/>
    </xf>
    <xf numFmtId="189" fontId="19" fillId="4" borderId="62" xfId="78" applyNumberFormat="1" applyFont="1" applyFill="1" applyBorder="1" applyAlignment="1">
      <alignment horizontal="center" vertical="center"/>
    </xf>
    <xf numFmtId="189" fontId="19" fillId="4" borderId="65" xfId="78" applyNumberFormat="1" applyFont="1" applyFill="1" applyBorder="1" applyAlignment="1">
      <alignment horizontal="center" vertical="center"/>
    </xf>
    <xf numFmtId="189" fontId="19" fillId="4" borderId="66" xfId="78" applyNumberFormat="1" applyFont="1" applyFill="1" applyBorder="1" applyAlignment="1">
      <alignment horizontal="center" vertical="center"/>
    </xf>
    <xf numFmtId="189" fontId="23" fillId="0" borderId="67" xfId="0" applyNumberFormat="1" applyFont="1" applyFill="1" applyBorder="1" applyAlignment="1">
      <alignment horizontal="center" vertical="center"/>
    </xf>
    <xf numFmtId="189" fontId="23" fillId="0" borderId="16" xfId="0" applyNumberFormat="1" applyFont="1" applyFill="1" applyBorder="1" applyAlignment="1">
      <alignment horizontal="center" vertical="center"/>
    </xf>
    <xf numFmtId="189" fontId="23" fillId="0" borderId="22" xfId="0" applyNumberFormat="1" applyFont="1" applyFill="1" applyBorder="1" applyAlignment="1">
      <alignment horizontal="center" vertical="center"/>
    </xf>
    <xf numFmtId="189" fontId="23" fillId="0" borderId="71" xfId="0" applyNumberFormat="1" applyFont="1" applyFill="1" applyBorder="1" applyAlignment="1">
      <alignment horizontal="center" vertical="center"/>
    </xf>
    <xf numFmtId="189" fontId="23" fillId="0" borderId="17" xfId="0" applyNumberFormat="1" applyFont="1" applyFill="1" applyBorder="1" applyAlignment="1">
      <alignment horizontal="center" vertical="center"/>
    </xf>
    <xf numFmtId="189" fontId="23" fillId="0" borderId="23" xfId="0" applyNumberFormat="1" applyFont="1" applyFill="1" applyBorder="1" applyAlignment="1">
      <alignment horizontal="center" vertical="center"/>
    </xf>
    <xf numFmtId="189" fontId="6" fillId="0" borderId="80" xfId="0" applyNumberFormat="1" applyFont="1" applyFill="1" applyBorder="1" applyAlignment="1">
      <alignment horizontal="center" vertical="center"/>
    </xf>
    <xf numFmtId="188" fontId="6" fillId="0" borderId="0" xfId="0" applyNumberFormat="1" applyFont="1" applyAlignment="1">
      <alignment/>
    </xf>
    <xf numFmtId="191" fontId="6" fillId="0" borderId="0" xfId="0" applyNumberFormat="1" applyFont="1" applyAlignment="1" quotePrefix="1">
      <alignment/>
    </xf>
    <xf numFmtId="0" fontId="14" fillId="9" borderId="81" xfId="0" applyFont="1" applyFill="1" applyBorder="1" applyAlignment="1">
      <alignment horizontal="center" vertical="center"/>
    </xf>
    <xf numFmtId="0" fontId="14" fillId="9" borderId="82" xfId="0" applyFont="1" applyFill="1" applyBorder="1" applyAlignment="1">
      <alignment horizontal="center" vertical="center"/>
    </xf>
    <xf numFmtId="0" fontId="12"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13" fillId="9" borderId="83" xfId="0" applyFont="1" applyFill="1" applyBorder="1" applyAlignment="1">
      <alignment horizontal="center" vertical="center"/>
    </xf>
    <xf numFmtId="0" fontId="13" fillId="9" borderId="43" xfId="0" applyFont="1" applyFill="1" applyBorder="1" applyAlignment="1">
      <alignment horizontal="center" vertical="center"/>
    </xf>
    <xf numFmtId="0" fontId="24" fillId="0" borderId="0" xfId="0" applyFont="1" applyBorder="1" applyAlignment="1">
      <alignment horizontal="center" vertical="center"/>
    </xf>
    <xf numFmtId="0" fontId="21" fillId="9" borderId="47" xfId="0" applyFont="1" applyFill="1" applyBorder="1" applyAlignment="1">
      <alignment horizontal="center" vertical="center"/>
    </xf>
    <xf numFmtId="0" fontId="21" fillId="9" borderId="50" xfId="0" applyFont="1" applyFill="1" applyBorder="1" applyAlignment="1">
      <alignment horizontal="center" vertical="center"/>
    </xf>
    <xf numFmtId="191" fontId="21" fillId="9" borderId="84" xfId="0" applyNumberFormat="1" applyFont="1" applyFill="1" applyBorder="1" applyAlignment="1">
      <alignment horizontal="center" vertical="center"/>
    </xf>
    <xf numFmtId="191" fontId="21" fillId="9" borderId="85" xfId="0" applyNumberFormat="1" applyFont="1" applyFill="1" applyBorder="1" applyAlignment="1">
      <alignment horizontal="center" vertical="center"/>
    </xf>
    <xf numFmtId="0" fontId="21" fillId="9" borderId="84" xfId="0" applyFont="1" applyFill="1" applyBorder="1" applyAlignment="1">
      <alignment horizontal="center" vertical="center"/>
    </xf>
    <xf numFmtId="0" fontId="21" fillId="9" borderId="79" xfId="0" applyFont="1" applyFill="1" applyBorder="1" applyAlignment="1">
      <alignment horizontal="center" vertical="center"/>
    </xf>
    <xf numFmtId="0" fontId="9" fillId="0" borderId="0" xfId="0" applyFont="1" applyFill="1" applyAlignment="1">
      <alignment horizontal="center"/>
    </xf>
    <xf numFmtId="0" fontId="18" fillId="0" borderId="0" xfId="0" applyFont="1" applyBorder="1" applyAlignment="1">
      <alignment horizontal="center" vertical="center"/>
    </xf>
    <xf numFmtId="0" fontId="18" fillId="0" borderId="0" xfId="0" applyFont="1" applyBorder="1" applyAlignment="1" quotePrefix="1">
      <alignment horizontal="center" vertical="center"/>
    </xf>
    <xf numFmtId="0" fontId="17" fillId="0" borderId="0"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 vertical="center"/>
    </xf>
    <xf numFmtId="0" fontId="19" fillId="0" borderId="86" xfId="0" applyFont="1" applyBorder="1" applyAlignment="1">
      <alignment horizontal="center" vertical="center"/>
    </xf>
    <xf numFmtId="0" fontId="19" fillId="0" borderId="87" xfId="0" applyFont="1" applyBorder="1" applyAlignment="1">
      <alignment horizontal="center" vertical="center"/>
    </xf>
    <xf numFmtId="0" fontId="21" fillId="21" borderId="65" xfId="0" applyFont="1" applyFill="1" applyBorder="1" applyAlignment="1">
      <alignment horizontal="center" vertical="center"/>
    </xf>
    <xf numFmtId="0" fontId="21" fillId="21" borderId="66" xfId="0" applyFont="1" applyFill="1" applyBorder="1" applyAlignment="1">
      <alignment horizontal="center" vertical="center"/>
    </xf>
    <xf numFmtId="0" fontId="17" fillId="0" borderId="86" xfId="0" applyFont="1" applyBorder="1" applyAlignment="1">
      <alignment horizontal="center" vertical="center"/>
    </xf>
    <xf numFmtId="0" fontId="17" fillId="0" borderId="87" xfId="0" applyFont="1" applyBorder="1" applyAlignment="1">
      <alignment horizontal="center" vertical="center"/>
    </xf>
    <xf numFmtId="0" fontId="17" fillId="0" borderId="88" xfId="0" applyFont="1" applyBorder="1" applyAlignment="1">
      <alignment horizontal="center" vertical="center"/>
    </xf>
    <xf numFmtId="0" fontId="17" fillId="0" borderId="89" xfId="0" applyFont="1" applyBorder="1" applyAlignment="1">
      <alignment horizontal="center" vertical="center"/>
    </xf>
    <xf numFmtId="0" fontId="17" fillId="0" borderId="90" xfId="0" applyFont="1" applyBorder="1" applyAlignment="1">
      <alignment horizontal="center" vertical="center"/>
    </xf>
    <xf numFmtId="0" fontId="30" fillId="4" borderId="74" xfId="0" applyFont="1" applyFill="1" applyBorder="1" applyAlignment="1" quotePrefix="1">
      <alignment horizontal="center" vertical="center"/>
    </xf>
    <xf numFmtId="0" fontId="30" fillId="4" borderId="76" xfId="0" applyFont="1" applyFill="1" applyBorder="1" applyAlignment="1">
      <alignment horizontal="center" vertical="center"/>
    </xf>
    <xf numFmtId="0" fontId="21" fillId="21" borderId="91" xfId="0" applyFont="1" applyFill="1" applyBorder="1" applyAlignment="1">
      <alignment horizontal="center" vertical="center" wrapText="1"/>
    </xf>
    <xf numFmtId="0" fontId="21" fillId="21" borderId="92" xfId="0" applyFont="1" applyFill="1" applyBorder="1" applyAlignment="1">
      <alignment horizontal="center" vertical="center" wrapText="1"/>
    </xf>
    <xf numFmtId="0" fontId="21" fillId="21" borderId="93" xfId="0" applyFont="1" applyFill="1" applyBorder="1" applyAlignment="1">
      <alignment horizontal="center" vertical="center" wrapText="1"/>
    </xf>
    <xf numFmtId="0" fontId="21" fillId="21" borderId="75" xfId="0" applyFont="1" applyFill="1" applyBorder="1" applyAlignment="1">
      <alignment horizontal="center" vertical="center" wrapText="1"/>
    </xf>
    <xf numFmtId="0" fontId="21" fillId="21" borderId="94" xfId="0" applyFont="1" applyFill="1" applyBorder="1" applyAlignment="1">
      <alignment horizontal="center" vertical="center"/>
    </xf>
    <xf numFmtId="0" fontId="21" fillId="21" borderId="73" xfId="0" applyFont="1" applyFill="1" applyBorder="1" applyAlignment="1">
      <alignment horizontal="center" vertical="center"/>
    </xf>
    <xf numFmtId="191" fontId="21" fillId="21" borderId="65" xfId="0" applyNumberFormat="1" applyFont="1" applyFill="1" applyBorder="1" applyAlignment="1">
      <alignment horizontal="center" vertical="center"/>
    </xf>
    <xf numFmtId="191" fontId="21" fillId="21" borderId="66" xfId="0" applyNumberFormat="1" applyFont="1" applyFill="1" applyBorder="1" applyAlignment="1">
      <alignment horizontal="center" vertical="center"/>
    </xf>
    <xf numFmtId="0" fontId="34" fillId="0" borderId="0" xfId="0" applyFont="1" applyBorder="1" applyAlignment="1">
      <alignment horizontal="center" vertical="center"/>
    </xf>
    <xf numFmtId="0" fontId="35" fillId="0" borderId="0" xfId="0" applyFont="1" applyBorder="1" applyAlignment="1">
      <alignment horizontal="center" vertical="center"/>
    </xf>
    <xf numFmtId="0" fontId="35" fillId="0" borderId="86" xfId="0" applyFont="1" applyBorder="1" applyAlignment="1">
      <alignment horizontal="center" vertical="center"/>
    </xf>
    <xf numFmtId="0" fontId="35" fillId="0" borderId="87" xfId="0" applyFont="1" applyBorder="1" applyAlignment="1">
      <alignment horizontal="center" vertical="center"/>
    </xf>
    <xf numFmtId="0" fontId="22" fillId="4" borderId="74" xfId="0" applyFont="1" applyFill="1" applyBorder="1" applyAlignment="1" quotePrefix="1">
      <alignment horizontal="center" vertical="center"/>
    </xf>
    <xf numFmtId="0" fontId="22" fillId="4" borderId="76" xfId="0" applyFont="1" applyFill="1" applyBorder="1" applyAlignment="1">
      <alignment horizontal="center" vertical="center"/>
    </xf>
    <xf numFmtId="0" fontId="10" fillId="0" borderId="0" xfId="0" applyFont="1" applyFill="1" applyAlignment="1">
      <alignment horizontal="center"/>
    </xf>
    <xf numFmtId="0" fontId="9" fillId="0" borderId="0" xfId="0" applyFont="1" applyFill="1" applyAlignment="1">
      <alignment horizontal="center"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20% - Έμφαση1" xfId="21"/>
    <cellStyle name="20% - Έμφαση2" xfId="22"/>
    <cellStyle name="20% - Έμφαση3" xfId="23"/>
    <cellStyle name="20% - Έμφαση4" xfId="24"/>
    <cellStyle name="20% - Έμφαση5" xfId="25"/>
    <cellStyle name="20% - Έμφαση6" xfId="26"/>
    <cellStyle name="40% - Accent1" xfId="27"/>
    <cellStyle name="40% - Accent2" xfId="28"/>
    <cellStyle name="40% - Accent3" xfId="29"/>
    <cellStyle name="40% - Accent4" xfId="30"/>
    <cellStyle name="40% - Accent5" xfId="31"/>
    <cellStyle name="40% - Accent6" xfId="32"/>
    <cellStyle name="40% - Έμφαση1" xfId="33"/>
    <cellStyle name="40% - Έμφαση2" xfId="34"/>
    <cellStyle name="40% - Έμφαση3" xfId="35"/>
    <cellStyle name="40% - Έμφαση4" xfId="36"/>
    <cellStyle name="40% - Έμφαση5" xfId="37"/>
    <cellStyle name="40% - Έμφαση6" xfId="38"/>
    <cellStyle name="60% - Accent1" xfId="39"/>
    <cellStyle name="60% - Accent2" xfId="40"/>
    <cellStyle name="60% - Accent3" xfId="41"/>
    <cellStyle name="60% - Accent4" xfId="42"/>
    <cellStyle name="60% - Accent5" xfId="43"/>
    <cellStyle name="60% - Accent6" xfId="44"/>
    <cellStyle name="60% - Έμφαση1" xfId="45"/>
    <cellStyle name="60% - Έμφαση2" xfId="46"/>
    <cellStyle name="60% - Έμφαση3" xfId="47"/>
    <cellStyle name="60% - Έμφαση4" xfId="48"/>
    <cellStyle name="60% - Έμφαση5" xfId="49"/>
    <cellStyle name="60% - Έμφαση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uro"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Input" xfId="73"/>
    <cellStyle name="Linked Cell" xfId="74"/>
    <cellStyle name="Neutral" xfId="75"/>
    <cellStyle name="Note" xfId="76"/>
    <cellStyle name="Output" xfId="77"/>
    <cellStyle name="Percent" xfId="78"/>
    <cellStyle name="Title" xfId="79"/>
    <cellStyle name="Total" xfId="80"/>
    <cellStyle name="Warning Text" xfId="81"/>
    <cellStyle name="Εισαγωγή" xfId="82"/>
    <cellStyle name="Έλεγχος κελιού" xfId="83"/>
    <cellStyle name="Έμφαση1" xfId="84"/>
    <cellStyle name="Έμφαση2" xfId="85"/>
    <cellStyle name="Έμφαση3" xfId="86"/>
    <cellStyle name="Έμφαση4" xfId="87"/>
    <cellStyle name="Έμφαση5" xfId="88"/>
    <cellStyle name="Έμφαση6" xfId="89"/>
    <cellStyle name="Έξοδος" xfId="90"/>
    <cellStyle name="Επεξηγηματικό κείμενο" xfId="91"/>
    <cellStyle name="Επικεφαλίδα 1" xfId="92"/>
    <cellStyle name="Επικεφαλίδα 2" xfId="93"/>
    <cellStyle name="Επικεφαλίδα 3" xfId="94"/>
    <cellStyle name="Επικεφαλίδα 4" xfId="95"/>
    <cellStyle name="Κακό" xfId="96"/>
    <cellStyle name="Καλό" xfId="97"/>
    <cellStyle name="Ουδέτερο" xfId="98"/>
    <cellStyle name="Προειδοποιητικό κείμενο" xfId="99"/>
    <cellStyle name="Σημείωση" xfId="100"/>
    <cellStyle name="Συνδεδεμένο κελί" xfId="101"/>
    <cellStyle name="Σύνολο" xfId="102"/>
    <cellStyle name="Τίτλος" xfId="103"/>
    <cellStyle name="Υπολογισμός"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17"/>
  <sheetViews>
    <sheetView zoomScalePageLayoutView="0" workbookViewId="0" topLeftCell="A1">
      <selection activeCell="A1" sqref="A1:F1"/>
    </sheetView>
  </sheetViews>
  <sheetFormatPr defaultColWidth="11.28125" defaultRowHeight="12.75"/>
  <cols>
    <col min="1" max="1" width="19.00390625" style="19" customWidth="1"/>
    <col min="2" max="4" width="11.28125" style="19" customWidth="1"/>
    <col min="5" max="5" width="13.7109375" style="19" customWidth="1"/>
    <col min="6" max="6" width="13.421875" style="19" customWidth="1"/>
    <col min="7" max="16384" width="11.28125" style="19" customWidth="1"/>
  </cols>
  <sheetData>
    <row r="1" spans="1:6" ht="18.75">
      <c r="A1" s="236" t="s">
        <v>17</v>
      </c>
      <c r="B1" s="236"/>
      <c r="C1" s="236"/>
      <c r="D1" s="236"/>
      <c r="E1" s="236"/>
      <c r="F1" s="236"/>
    </row>
    <row r="3" spans="1:6" ht="24" customHeight="1">
      <c r="A3" s="237" t="s">
        <v>18</v>
      </c>
      <c r="B3" s="237"/>
      <c r="C3" s="237"/>
      <c r="D3" s="237"/>
      <c r="E3" s="237"/>
      <c r="F3" s="237"/>
    </row>
    <row r="4" spans="1:6" ht="23.25" customHeight="1">
      <c r="A4" s="238" t="s">
        <v>112</v>
      </c>
      <c r="B4" s="237"/>
      <c r="C4" s="237"/>
      <c r="D4" s="237"/>
      <c r="E4" s="237"/>
      <c r="F4" s="237"/>
    </row>
    <row r="5" ht="15.75" thickBot="1"/>
    <row r="6" spans="1:6" ht="38.25" customHeight="1" thickBot="1">
      <c r="A6" s="239"/>
      <c r="B6" s="20">
        <v>2020</v>
      </c>
      <c r="C6" s="21">
        <v>2021</v>
      </c>
      <c r="D6" s="21">
        <v>2022</v>
      </c>
      <c r="E6" s="22" t="s">
        <v>110</v>
      </c>
      <c r="F6" s="23" t="s">
        <v>113</v>
      </c>
    </row>
    <row r="7" spans="1:6" ht="26.25" customHeight="1" thickBot="1">
      <c r="A7" s="240"/>
      <c r="B7" s="234" t="s">
        <v>19</v>
      </c>
      <c r="C7" s="234"/>
      <c r="D7" s="234"/>
      <c r="E7" s="234"/>
      <c r="F7" s="235"/>
    </row>
    <row r="8" spans="1:10" ht="24" customHeight="1">
      <c r="A8" s="24" t="s">
        <v>20</v>
      </c>
      <c r="B8" s="215">
        <v>7902.893456999997</v>
      </c>
      <c r="C8" s="25">
        <v>8661.121382000005</v>
      </c>
      <c r="D8" s="25">
        <v>11429.89952900001</v>
      </c>
      <c r="E8" s="26">
        <f aca="true" t="shared" si="0" ref="E8:F10">C8/B8-1</f>
        <v>0.09594307820617343</v>
      </c>
      <c r="F8" s="27">
        <f t="shared" si="0"/>
        <v>0.31967894512530726</v>
      </c>
      <c r="J8" s="207"/>
    </row>
    <row r="9" spans="1:10" ht="24" customHeight="1">
      <c r="A9" s="28" t="s">
        <v>21</v>
      </c>
      <c r="B9" s="215">
        <v>12929.653998000007</v>
      </c>
      <c r="C9" s="29">
        <v>13173.762834999994</v>
      </c>
      <c r="D9" s="29">
        <v>19571.67295199999</v>
      </c>
      <c r="E9" s="30">
        <f t="shared" si="0"/>
        <v>0.018879765617683786</v>
      </c>
      <c r="F9" s="31">
        <f t="shared" si="0"/>
        <v>0.4856554803007427</v>
      </c>
      <c r="J9" s="233"/>
    </row>
    <row r="10" spans="1:10" ht="24" customHeight="1" thickBot="1">
      <c r="A10" s="32" t="s">
        <v>22</v>
      </c>
      <c r="B10" s="33">
        <f>B8-B9</f>
        <v>-5026.76054100001</v>
      </c>
      <c r="C10" s="34">
        <f>C8-C9</f>
        <v>-4512.641452999989</v>
      </c>
      <c r="D10" s="34">
        <f>D8-D9</f>
        <v>-8141.7734229999805</v>
      </c>
      <c r="E10" s="35">
        <f t="shared" si="0"/>
        <v>-0.10227642311717178</v>
      </c>
      <c r="F10" s="36">
        <f t="shared" si="0"/>
        <v>0.8042145620914234</v>
      </c>
      <c r="H10" s="207"/>
      <c r="I10" s="207"/>
      <c r="J10" s="207"/>
    </row>
    <row r="11" spans="1:8" ht="26.25" customHeight="1" thickBot="1">
      <c r="A11" s="37"/>
      <c r="B11" s="234" t="s">
        <v>23</v>
      </c>
      <c r="C11" s="234"/>
      <c r="D11" s="234"/>
      <c r="E11" s="234"/>
      <c r="F11" s="235"/>
      <c r="H11" s="232"/>
    </row>
    <row r="12" spans="1:6" ht="24" customHeight="1">
      <c r="A12" s="24" t="s">
        <v>20</v>
      </c>
      <c r="B12" s="215">
        <v>8710.783812471476</v>
      </c>
      <c r="C12" s="25">
        <v>10440.847337446452</v>
      </c>
      <c r="D12" s="25">
        <v>12827.997298577358</v>
      </c>
      <c r="E12" s="26">
        <f aca="true" t="shared" si="1" ref="E12:F14">C12/B12-1</f>
        <v>0.19861169353072383</v>
      </c>
      <c r="F12" s="27">
        <f t="shared" si="1"/>
        <v>0.22863565417428444</v>
      </c>
    </row>
    <row r="13" spans="1:6" ht="24" customHeight="1">
      <c r="A13" s="28" t="s">
        <v>21</v>
      </c>
      <c r="B13" s="215">
        <v>14251.41580858283</v>
      </c>
      <c r="C13" s="29">
        <v>15880.766537438723</v>
      </c>
      <c r="D13" s="29">
        <v>21965.667075190893</v>
      </c>
      <c r="E13" s="30">
        <f t="shared" si="1"/>
        <v>0.11432904286426249</v>
      </c>
      <c r="F13" s="31">
        <f t="shared" si="1"/>
        <v>0.38316163916943724</v>
      </c>
    </row>
    <row r="14" spans="1:6" ht="24" customHeight="1" thickBot="1">
      <c r="A14" s="38" t="s">
        <v>22</v>
      </c>
      <c r="B14" s="39">
        <f>B12-B13</f>
        <v>-5540.631996111353</v>
      </c>
      <c r="C14" s="40">
        <f>C12-C13</f>
        <v>-5439.919199992271</v>
      </c>
      <c r="D14" s="40">
        <f>D12-D13</f>
        <v>-9137.669776613535</v>
      </c>
      <c r="E14" s="41">
        <f t="shared" si="1"/>
        <v>-0.018177131451748818</v>
      </c>
      <c r="F14" s="42">
        <f t="shared" si="1"/>
        <v>0.679743658072443</v>
      </c>
    </row>
    <row r="15" ht="15">
      <c r="I15" s="207"/>
    </row>
    <row r="16" ht="15">
      <c r="A16" s="103" t="s">
        <v>114</v>
      </c>
    </row>
    <row r="17" ht="15">
      <c r="A17" s="43" t="s">
        <v>24</v>
      </c>
    </row>
  </sheetData>
  <sheetProtection/>
  <mergeCells count="6">
    <mergeCell ref="B11:F11"/>
    <mergeCell ref="A1:F1"/>
    <mergeCell ref="A3:F3"/>
    <mergeCell ref="A4:F4"/>
    <mergeCell ref="A6:A7"/>
    <mergeCell ref="B7:F7"/>
  </mergeCells>
  <printOptions horizontalCentered="1"/>
  <pageMargins left="0.7480314960629921" right="0.7480314960629921" top="1.3779527559055118" bottom="0.984251968503937" header="0.5118110236220472" footer="0.5118110236220472"/>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68"/>
  <sheetViews>
    <sheetView zoomScalePageLayoutView="0" workbookViewId="0" topLeftCell="A1">
      <selection activeCell="A1" sqref="A1:F1"/>
    </sheetView>
  </sheetViews>
  <sheetFormatPr defaultColWidth="11.28125" defaultRowHeight="12.75"/>
  <cols>
    <col min="1" max="1" width="38.140625" style="44" customWidth="1"/>
    <col min="2" max="3" width="12.28125" style="44" customWidth="1"/>
    <col min="4" max="4" width="18.28125" style="44" customWidth="1"/>
    <col min="5" max="6" width="12.28125" style="44" customWidth="1"/>
    <col min="7" max="16384" width="11.28125" style="44" customWidth="1"/>
  </cols>
  <sheetData>
    <row r="1" spans="1:6" ht="20.25">
      <c r="A1" s="248" t="s">
        <v>25</v>
      </c>
      <c r="B1" s="248"/>
      <c r="C1" s="248"/>
      <c r="D1" s="248"/>
      <c r="E1" s="248"/>
      <c r="F1" s="248"/>
    </row>
    <row r="2" spans="1:6" ht="24.75" customHeight="1">
      <c r="A2" s="251"/>
      <c r="B2" s="251"/>
      <c r="C2" s="251"/>
      <c r="D2" s="251"/>
      <c r="E2" s="251"/>
      <c r="F2" s="251"/>
    </row>
    <row r="3" spans="1:6" ht="17.25">
      <c r="A3" s="249" t="s">
        <v>26</v>
      </c>
      <c r="B3" s="249"/>
      <c r="C3" s="249"/>
      <c r="D3" s="249"/>
      <c r="E3" s="249"/>
      <c r="F3" s="249"/>
    </row>
    <row r="4" spans="1:6" ht="17.25">
      <c r="A4" s="249" t="s">
        <v>115</v>
      </c>
      <c r="B4" s="250"/>
      <c r="C4" s="250"/>
      <c r="D4" s="250"/>
      <c r="E4" s="250"/>
      <c r="F4" s="250"/>
    </row>
    <row r="5" spans="1:6" ht="16.5">
      <c r="A5" s="252" t="s">
        <v>27</v>
      </c>
      <c r="B5" s="252"/>
      <c r="C5" s="252"/>
      <c r="D5" s="252"/>
      <c r="E5" s="252"/>
      <c r="F5" s="252"/>
    </row>
    <row r="6" spans="1:6" ht="7.5" customHeight="1" thickBot="1">
      <c r="A6" s="45"/>
      <c r="B6" s="46"/>
      <c r="C6" s="46"/>
      <c r="D6" s="47"/>
      <c r="E6" s="47"/>
      <c r="F6" s="47"/>
    </row>
    <row r="7" spans="1:6" ht="20.25" customHeight="1">
      <c r="A7" s="242" t="s">
        <v>28</v>
      </c>
      <c r="B7" s="244" t="s">
        <v>29</v>
      </c>
      <c r="C7" s="245"/>
      <c r="D7" s="48" t="s">
        <v>30</v>
      </c>
      <c r="E7" s="246" t="s">
        <v>31</v>
      </c>
      <c r="F7" s="247"/>
    </row>
    <row r="8" spans="1:6" ht="17.25" thickBot="1">
      <c r="A8" s="243"/>
      <c r="B8" s="49">
        <v>2022</v>
      </c>
      <c r="C8" s="50">
        <v>2021</v>
      </c>
      <c r="D8" s="51" t="s">
        <v>116</v>
      </c>
      <c r="E8" s="49">
        <v>2022</v>
      </c>
      <c r="F8" s="211">
        <v>2021</v>
      </c>
    </row>
    <row r="9" spans="1:6" ht="15">
      <c r="A9" s="52" t="s">
        <v>32</v>
      </c>
      <c r="B9" s="53">
        <v>11429.89952900001</v>
      </c>
      <c r="C9" s="53">
        <v>8661.121382000005</v>
      </c>
      <c r="D9" s="54">
        <v>0.31967894512530726</v>
      </c>
      <c r="E9" s="55">
        <v>1</v>
      </c>
      <c r="F9" s="210">
        <v>1</v>
      </c>
    </row>
    <row r="10" spans="1:6" s="63" customFormat="1" ht="15">
      <c r="A10" s="57" t="s">
        <v>33</v>
      </c>
      <c r="B10" s="58">
        <v>6602.238638000001</v>
      </c>
      <c r="C10" s="59">
        <v>4915.040215</v>
      </c>
      <c r="D10" s="60">
        <v>0.3432725571300337</v>
      </c>
      <c r="E10" s="61">
        <v>0.5776287552877225</v>
      </c>
      <c r="F10" s="62">
        <v>0.5674831235150096</v>
      </c>
    </row>
    <row r="11" spans="1:6" s="63" customFormat="1" ht="15">
      <c r="A11" s="57" t="s">
        <v>0</v>
      </c>
      <c r="B11" s="58">
        <v>6290.818704000001</v>
      </c>
      <c r="C11" s="59">
        <v>4629.074531</v>
      </c>
      <c r="D11" s="60">
        <v>0.3589797835121529</v>
      </c>
      <c r="E11" s="61">
        <v>0.55038267729641</v>
      </c>
      <c r="F11" s="62">
        <v>0.5344659573320822</v>
      </c>
    </row>
    <row r="12" spans="1:6" ht="15">
      <c r="A12" s="64" t="s">
        <v>3</v>
      </c>
      <c r="B12" s="1">
        <v>4701.280678000001</v>
      </c>
      <c r="C12" s="2">
        <v>3465.5418280000004</v>
      </c>
      <c r="D12" s="60">
        <v>0.35657882990065026</v>
      </c>
      <c r="E12" s="61">
        <v>0.41131426099344826</v>
      </c>
      <c r="F12" s="62">
        <v>0.40012622790419156</v>
      </c>
    </row>
    <row r="13" spans="1:6" ht="15">
      <c r="A13" s="65" t="s">
        <v>35</v>
      </c>
      <c r="B13" s="1">
        <v>3555.7675169999998</v>
      </c>
      <c r="C13" s="2">
        <v>2705.280443</v>
      </c>
      <c r="D13" s="60">
        <v>0.3143803727264809</v>
      </c>
      <c r="E13" s="61">
        <v>0.3110935059383755</v>
      </c>
      <c r="F13" s="62">
        <v>0.3123475960771379</v>
      </c>
    </row>
    <row r="14" spans="1:6" ht="15">
      <c r="A14" s="65" t="s">
        <v>36</v>
      </c>
      <c r="B14" s="1">
        <v>542.16364</v>
      </c>
      <c r="C14" s="2">
        <v>400.31058099999996</v>
      </c>
      <c r="D14" s="60">
        <v>0.35435750572878333</v>
      </c>
      <c r="E14" s="61">
        <v>0.04743380627488625</v>
      </c>
      <c r="F14" s="62">
        <v>0.046219255376324174</v>
      </c>
    </row>
    <row r="15" spans="1:6" ht="15">
      <c r="A15" s="65" t="s">
        <v>37</v>
      </c>
      <c r="B15" s="1">
        <v>189.15264299999998</v>
      </c>
      <c r="C15" s="2">
        <v>292.142777</v>
      </c>
      <c r="D15" s="60">
        <v>-0.3525335627243662</v>
      </c>
      <c r="E15" s="61">
        <v>0.016548933131046408</v>
      </c>
      <c r="F15" s="62">
        <v>0.03373036401581283</v>
      </c>
    </row>
    <row r="16" spans="1:6" ht="15">
      <c r="A16" s="66" t="s">
        <v>38</v>
      </c>
      <c r="B16" s="1">
        <v>1657.194241</v>
      </c>
      <c r="C16" s="2">
        <v>1238.657618</v>
      </c>
      <c r="D16" s="60">
        <v>0.3378953287154449</v>
      </c>
      <c r="E16" s="61">
        <v>0.1449876472488106</v>
      </c>
      <c r="F16" s="62">
        <v>0.14301353870576655</v>
      </c>
    </row>
    <row r="17" spans="1:6" ht="15">
      <c r="A17" s="66" t="s">
        <v>39</v>
      </c>
      <c r="B17" s="1">
        <v>625.292863</v>
      </c>
      <c r="C17" s="2">
        <v>502.36317699999995</v>
      </c>
      <c r="D17" s="60">
        <v>0.24470281984859743</v>
      </c>
      <c r="E17" s="61">
        <v>0.054706768105310395</v>
      </c>
      <c r="F17" s="62">
        <v>0.058002094052628954</v>
      </c>
    </row>
    <row r="18" spans="1:6" ht="30.75">
      <c r="A18" s="67" t="s">
        <v>40</v>
      </c>
      <c r="B18" s="1">
        <v>286.869479</v>
      </c>
      <c r="C18" s="2">
        <v>221.2639</v>
      </c>
      <c r="D18" s="60">
        <v>0.29650376315341087</v>
      </c>
      <c r="E18" s="61">
        <v>0.025098162785434208</v>
      </c>
      <c r="F18" s="62">
        <v>0.025546795875629014</v>
      </c>
    </row>
    <row r="19" spans="1:6" ht="30.75">
      <c r="A19" s="67" t="s">
        <v>41</v>
      </c>
      <c r="B19" s="1">
        <v>1734.539428</v>
      </c>
      <c r="C19" s="2">
        <v>1288.701607</v>
      </c>
      <c r="D19" s="60">
        <v>0.34595892375573034</v>
      </c>
      <c r="E19" s="61">
        <v>0.15175456473603433</v>
      </c>
      <c r="F19" s="62">
        <v>0.14879154212966544</v>
      </c>
    </row>
    <row r="20" spans="1:6" ht="15">
      <c r="A20" s="66" t="s">
        <v>42</v>
      </c>
      <c r="B20" s="1">
        <v>44.465295</v>
      </c>
      <c r="C20" s="2">
        <v>49.27615799999998</v>
      </c>
      <c r="D20" s="60">
        <v>-0.09763064320071357</v>
      </c>
      <c r="E20" s="61">
        <v>0.0038902612299594047</v>
      </c>
      <c r="F20" s="62">
        <v>0.00568935081575098</v>
      </c>
    </row>
    <row r="21" spans="1:6" ht="15">
      <c r="A21" s="66" t="s">
        <v>43</v>
      </c>
      <c r="B21" s="1">
        <v>707.633389</v>
      </c>
      <c r="C21" s="2">
        <v>595.9955940000001</v>
      </c>
      <c r="D21" s="60">
        <v>0.18731312131143008</v>
      </c>
      <c r="E21" s="61">
        <v>0.06191072696698587</v>
      </c>
      <c r="F21" s="62">
        <v>0.06881275157263461</v>
      </c>
    </row>
    <row r="22" spans="1:6" ht="15">
      <c r="A22" s="68" t="s">
        <v>44</v>
      </c>
      <c r="B22" s="69">
        <v>104.934393</v>
      </c>
      <c r="C22" s="70">
        <v>91.36018999999999</v>
      </c>
      <c r="D22" s="71">
        <v>0.14857897077490767</v>
      </c>
      <c r="E22" s="72">
        <v>0.009180692510354953</v>
      </c>
      <c r="F22" s="73">
        <v>0.01054830962072296</v>
      </c>
    </row>
    <row r="23" spans="1:6" ht="15">
      <c r="A23" s="66" t="s">
        <v>45</v>
      </c>
      <c r="B23" s="1">
        <v>36.990318</v>
      </c>
      <c r="C23" s="2">
        <v>44.873223</v>
      </c>
      <c r="D23" s="60">
        <v>-0.17567057752905335</v>
      </c>
      <c r="E23" s="72">
        <v>0.003236276741203888</v>
      </c>
      <c r="F23" s="73">
        <v>0.005180994587289572</v>
      </c>
    </row>
    <row r="24" spans="1:6" ht="15.75" thickBot="1">
      <c r="A24" s="74" t="s">
        <v>46</v>
      </c>
      <c r="B24" s="75">
        <v>0.027536</v>
      </c>
      <c r="C24" s="76">
        <v>0.029915</v>
      </c>
      <c r="D24" s="77" t="s">
        <v>16</v>
      </c>
      <c r="E24" s="78">
        <v>2.4091200390813146E-06</v>
      </c>
      <c r="F24" s="79">
        <v>3.4539407405340048E-06</v>
      </c>
    </row>
    <row r="25" spans="1:6" ht="19.5" customHeight="1">
      <c r="A25" s="80"/>
      <c r="B25" s="81"/>
      <c r="C25" s="81"/>
      <c r="D25" s="81"/>
      <c r="E25" s="82"/>
      <c r="F25" s="82"/>
    </row>
    <row r="26" spans="1:6" ht="17.25">
      <c r="A26" s="249" t="s">
        <v>47</v>
      </c>
      <c r="B26" s="249"/>
      <c r="C26" s="249"/>
      <c r="D26" s="249"/>
      <c r="E26" s="249"/>
      <c r="F26" s="249"/>
    </row>
    <row r="27" spans="1:6" ht="17.25">
      <c r="A27" s="249" t="s">
        <v>115</v>
      </c>
      <c r="B27" s="250"/>
      <c r="C27" s="250"/>
      <c r="D27" s="250"/>
      <c r="E27" s="250"/>
      <c r="F27" s="250"/>
    </row>
    <row r="28" spans="1:6" ht="15">
      <c r="A28" s="241" t="s">
        <v>27</v>
      </c>
      <c r="B28" s="241"/>
      <c r="C28" s="241"/>
      <c r="D28" s="241"/>
      <c r="E28" s="241"/>
      <c r="F28" s="241"/>
    </row>
    <row r="29" spans="1:6" ht="7.5" customHeight="1" thickBot="1">
      <c r="A29" s="45"/>
      <c r="B29" s="46"/>
      <c r="C29" s="46"/>
      <c r="D29" s="47"/>
      <c r="E29" s="47"/>
      <c r="F29" s="47"/>
    </row>
    <row r="30" spans="1:6" ht="20.25" customHeight="1">
      <c r="A30" s="242" t="s">
        <v>28</v>
      </c>
      <c r="B30" s="244" t="s">
        <v>48</v>
      </c>
      <c r="C30" s="245"/>
      <c r="D30" s="48" t="s">
        <v>30</v>
      </c>
      <c r="E30" s="246" t="s">
        <v>31</v>
      </c>
      <c r="F30" s="247"/>
    </row>
    <row r="31" spans="1:6" ht="18" customHeight="1" thickBot="1">
      <c r="A31" s="243"/>
      <c r="B31" s="49">
        <v>2022</v>
      </c>
      <c r="C31" s="50">
        <v>2021</v>
      </c>
      <c r="D31" s="51" t="s">
        <v>116</v>
      </c>
      <c r="E31" s="49">
        <v>2022</v>
      </c>
      <c r="F31" s="211">
        <v>2021</v>
      </c>
    </row>
    <row r="32" spans="1:6" ht="15">
      <c r="A32" s="52" t="s">
        <v>32</v>
      </c>
      <c r="B32" s="83">
        <v>19571.67295199999</v>
      </c>
      <c r="C32" s="83">
        <v>13173.762834999994</v>
      </c>
      <c r="D32" s="84">
        <v>0.4856554803007427</v>
      </c>
      <c r="E32" s="85">
        <v>1</v>
      </c>
      <c r="F32" s="86">
        <v>1</v>
      </c>
    </row>
    <row r="33" spans="1:6" ht="15">
      <c r="A33" s="57" t="s">
        <v>33</v>
      </c>
      <c r="B33" s="1">
        <v>9720.146525000002</v>
      </c>
      <c r="C33" s="2">
        <v>7649.7951920000005</v>
      </c>
      <c r="D33" s="87">
        <v>0.270641406866047</v>
      </c>
      <c r="E33" s="88">
        <v>0.49664362105574217</v>
      </c>
      <c r="F33" s="89">
        <v>0.5806841437646091</v>
      </c>
    </row>
    <row r="34" spans="1:6" ht="15">
      <c r="A34" s="57" t="s">
        <v>0</v>
      </c>
      <c r="B34" s="1">
        <v>8540.816162000001</v>
      </c>
      <c r="C34" s="2">
        <v>7093.593783000001</v>
      </c>
      <c r="D34" s="87">
        <v>0.20401822028043237</v>
      </c>
      <c r="E34" s="88">
        <v>0.4363866176870298</v>
      </c>
      <c r="F34" s="89">
        <v>0.5384637534352579</v>
      </c>
    </row>
    <row r="35" spans="1:6" ht="15">
      <c r="A35" s="64" t="s">
        <v>34</v>
      </c>
      <c r="B35" s="1">
        <v>6980.104043</v>
      </c>
      <c r="C35" s="2">
        <v>5797.823545000001</v>
      </c>
      <c r="D35" s="87">
        <v>0.20391798557229102</v>
      </c>
      <c r="E35" s="88">
        <v>0.35664319857167437</v>
      </c>
      <c r="F35" s="89">
        <v>0.44010383499514427</v>
      </c>
    </row>
    <row r="36" spans="1:6" ht="15">
      <c r="A36" s="65" t="s">
        <v>35</v>
      </c>
      <c r="B36" s="1">
        <v>5025.352600999999</v>
      </c>
      <c r="C36" s="2">
        <v>3723.5883799999997</v>
      </c>
      <c r="D36" s="87">
        <v>0.34959938858762873</v>
      </c>
      <c r="E36" s="88">
        <v>0.2567666347851203</v>
      </c>
      <c r="F36" s="89">
        <v>0.2826518456903738</v>
      </c>
    </row>
    <row r="37" spans="1:6" ht="15">
      <c r="A37" s="65" t="s">
        <v>36</v>
      </c>
      <c r="B37" s="1">
        <v>681.215477</v>
      </c>
      <c r="C37" s="2">
        <v>321.15554699999996</v>
      </c>
      <c r="D37" s="87">
        <v>1.1211387546110174</v>
      </c>
      <c r="E37" s="88">
        <v>0.03480619560068767</v>
      </c>
      <c r="F37" s="89">
        <v>0.02437842179356344</v>
      </c>
    </row>
    <row r="38" spans="1:6" ht="15">
      <c r="A38" s="65" t="s">
        <v>37</v>
      </c>
      <c r="B38" s="1">
        <v>3909.091561</v>
      </c>
      <c r="C38" s="2">
        <v>1887.887534</v>
      </c>
      <c r="D38" s="87">
        <v>1.0706167558178286</v>
      </c>
      <c r="E38" s="88">
        <v>0.19973211133187968</v>
      </c>
      <c r="F38" s="89">
        <v>0.14330662830700647</v>
      </c>
    </row>
    <row r="39" spans="1:6" ht="15">
      <c r="A39" s="66" t="s">
        <v>38</v>
      </c>
      <c r="B39" s="1">
        <v>3036.2545370000007</v>
      </c>
      <c r="C39" s="2">
        <v>1731.9996729999998</v>
      </c>
      <c r="D39" s="87">
        <v>0.7530341283153354</v>
      </c>
      <c r="E39" s="88">
        <v>0.15513515602097427</v>
      </c>
      <c r="F39" s="89">
        <v>0.1314734214281155</v>
      </c>
    </row>
    <row r="40" spans="1:6" ht="15">
      <c r="A40" s="66" t="s">
        <v>39</v>
      </c>
      <c r="B40" s="1">
        <v>2527.8046059999997</v>
      </c>
      <c r="C40" s="2">
        <v>1304.7341749999998</v>
      </c>
      <c r="D40" s="87">
        <v>0.9374096689082281</v>
      </c>
      <c r="E40" s="88">
        <v>0.1291562868539395</v>
      </c>
      <c r="F40" s="89">
        <v>0.09904035705983623</v>
      </c>
    </row>
    <row r="41" spans="1:6" ht="30.75">
      <c r="A41" s="67" t="s">
        <v>40</v>
      </c>
      <c r="B41" s="1">
        <v>325.161548</v>
      </c>
      <c r="C41" s="2">
        <v>226.28491899999997</v>
      </c>
      <c r="D41" s="87">
        <v>0.4369563355656063</v>
      </c>
      <c r="E41" s="88">
        <v>0.016613886242502963</v>
      </c>
      <c r="F41" s="89">
        <v>0.01717693887723614</v>
      </c>
    </row>
    <row r="42" spans="1:6" ht="30.75">
      <c r="A42" s="67" t="s">
        <v>41</v>
      </c>
      <c r="B42" s="1">
        <v>3598.568772</v>
      </c>
      <c r="C42" s="2">
        <v>1968.6853660000002</v>
      </c>
      <c r="D42" s="87">
        <v>0.8279044656646266</v>
      </c>
      <c r="E42" s="88">
        <v>0.18386618153826598</v>
      </c>
      <c r="F42" s="89">
        <v>0.149439867003648</v>
      </c>
    </row>
    <row r="43" spans="1:6" ht="15">
      <c r="A43" s="66" t="s">
        <v>42</v>
      </c>
      <c r="B43" s="1">
        <v>2323.520531</v>
      </c>
      <c r="C43" s="2">
        <v>1175.623621</v>
      </c>
      <c r="D43" s="87">
        <v>0.9764153165139577</v>
      </c>
      <c r="E43" s="88">
        <v>0.11871854474057948</v>
      </c>
      <c r="F43" s="89">
        <v>0.08923977421823691</v>
      </c>
    </row>
    <row r="44" spans="1:6" ht="15">
      <c r="A44" s="66" t="s">
        <v>43</v>
      </c>
      <c r="B44" s="1">
        <v>1061.039958</v>
      </c>
      <c r="C44" s="2">
        <v>650.8655030000001</v>
      </c>
      <c r="D44" s="87">
        <v>0.6301984866449435</v>
      </c>
      <c r="E44" s="88">
        <v>0.054213043545241466</v>
      </c>
      <c r="F44" s="89">
        <v>0.04940619556857237</v>
      </c>
    </row>
    <row r="45" spans="1:6" ht="15">
      <c r="A45" s="68" t="s">
        <v>44</v>
      </c>
      <c r="B45" s="69">
        <v>300.442618</v>
      </c>
      <c r="C45" s="70">
        <v>111.933098</v>
      </c>
      <c r="D45" s="90">
        <v>1.6841267093313186</v>
      </c>
      <c r="E45" s="91">
        <v>0.015350890991119814</v>
      </c>
      <c r="F45" s="92">
        <v>0.008496668674087304</v>
      </c>
    </row>
    <row r="46" spans="1:6" ht="15">
      <c r="A46" s="66" t="s">
        <v>45</v>
      </c>
      <c r="B46" s="93">
        <v>208.89971400000002</v>
      </c>
      <c r="C46" s="2">
        <v>129.93913300000003</v>
      </c>
      <c r="D46" s="90">
        <v>0.607673602070286</v>
      </c>
      <c r="E46" s="91">
        <v>0.010673574737955806</v>
      </c>
      <c r="F46" s="92">
        <v>0.009863478994382556</v>
      </c>
    </row>
    <row r="47" spans="1:6" ht="15.75" thickBot="1">
      <c r="A47" s="74" t="s">
        <v>46</v>
      </c>
      <c r="B47" s="75">
        <v>0.021948</v>
      </c>
      <c r="C47" s="76">
        <v>0.273481</v>
      </c>
      <c r="D47" s="77" t="s">
        <v>16</v>
      </c>
      <c r="E47" s="94">
        <v>1.1214166542547492E-06</v>
      </c>
      <c r="F47" s="95">
        <v>2.0759520527682256E-05</v>
      </c>
    </row>
    <row r="48" spans="1:6" ht="15">
      <c r="A48" s="80"/>
      <c r="B48" s="81"/>
      <c r="C48" s="81"/>
      <c r="D48" s="81"/>
      <c r="E48" s="96"/>
      <c r="F48" s="97"/>
    </row>
    <row r="49" spans="1:6" ht="13.5">
      <c r="A49" s="98" t="s">
        <v>49</v>
      </c>
      <c r="B49" s="80"/>
      <c r="C49" s="80"/>
      <c r="D49" s="80"/>
      <c r="E49" s="80"/>
      <c r="F49" s="80"/>
    </row>
    <row r="50" spans="1:6" ht="13.5">
      <c r="A50" s="98"/>
      <c r="B50" s="80"/>
      <c r="C50" s="80"/>
      <c r="D50" s="80"/>
      <c r="E50" s="80"/>
      <c r="F50" s="80"/>
    </row>
    <row r="51" spans="1:6" ht="14.25">
      <c r="A51" s="99" t="s">
        <v>50</v>
      </c>
      <c r="B51" s="80"/>
      <c r="C51" s="80"/>
      <c r="D51" s="80"/>
      <c r="E51" s="80"/>
      <c r="F51" s="80"/>
    </row>
    <row r="52" spans="1:6" ht="14.25">
      <c r="A52" s="100" t="s">
        <v>57</v>
      </c>
      <c r="B52" s="101"/>
      <c r="C52" s="101"/>
      <c r="D52" s="101"/>
      <c r="E52" s="101"/>
      <c r="F52" s="101"/>
    </row>
    <row r="53" spans="1:6" ht="13.5">
      <c r="A53" s="102" t="s">
        <v>51</v>
      </c>
      <c r="B53" s="101"/>
      <c r="C53" s="101"/>
      <c r="D53" s="101"/>
      <c r="E53" s="101"/>
      <c r="F53" s="101"/>
    </row>
    <row r="54" spans="1:6" ht="13.5">
      <c r="A54" s="98" t="s">
        <v>52</v>
      </c>
      <c r="B54" s="101"/>
      <c r="C54" s="101"/>
      <c r="D54" s="101"/>
      <c r="E54" s="101"/>
      <c r="F54" s="101"/>
    </row>
    <row r="55" spans="1:6" ht="14.25">
      <c r="A55" s="99" t="s">
        <v>2</v>
      </c>
      <c r="B55" s="101"/>
      <c r="C55" s="101"/>
      <c r="D55" s="101"/>
      <c r="E55" s="101"/>
      <c r="F55" s="101"/>
    </row>
    <row r="56" spans="1:6" ht="14.25">
      <c r="A56" s="99" t="s">
        <v>64</v>
      </c>
      <c r="B56" s="101"/>
      <c r="C56" s="101"/>
      <c r="D56" s="101"/>
      <c r="E56" s="101"/>
      <c r="F56" s="101"/>
    </row>
    <row r="57" spans="1:6" ht="14.25">
      <c r="A57" s="99" t="s">
        <v>65</v>
      </c>
      <c r="B57" s="101"/>
      <c r="C57" s="101"/>
      <c r="D57" s="101"/>
      <c r="E57" s="101"/>
      <c r="F57" s="101"/>
    </row>
    <row r="58" spans="1:6" ht="14.25">
      <c r="A58" s="99" t="s">
        <v>66</v>
      </c>
      <c r="B58" s="101"/>
      <c r="C58" s="101"/>
      <c r="D58" s="101"/>
      <c r="E58" s="101"/>
      <c r="F58" s="101"/>
    </row>
    <row r="59" spans="1:6" ht="13.5">
      <c r="A59" s="103" t="s">
        <v>53</v>
      </c>
      <c r="B59" s="101"/>
      <c r="C59" s="101"/>
      <c r="D59" s="101"/>
      <c r="E59" s="101"/>
      <c r="F59" s="101"/>
    </row>
    <row r="60" spans="1:6" ht="14.25">
      <c r="A60" s="104" t="s">
        <v>67</v>
      </c>
      <c r="B60" s="101"/>
      <c r="C60" s="101"/>
      <c r="D60" s="101"/>
      <c r="E60" s="101"/>
      <c r="F60" s="101"/>
    </row>
    <row r="61" spans="1:6" ht="14.25">
      <c r="A61" s="104" t="s">
        <v>68</v>
      </c>
      <c r="B61" s="101"/>
      <c r="C61" s="101"/>
      <c r="D61" s="101"/>
      <c r="E61" s="101"/>
      <c r="F61" s="101"/>
    </row>
    <row r="62" spans="1:6" ht="14.25">
      <c r="A62" s="104" t="s">
        <v>69</v>
      </c>
      <c r="B62" s="80"/>
      <c r="C62" s="80"/>
      <c r="D62" s="80"/>
      <c r="E62" s="80"/>
      <c r="F62" s="80"/>
    </row>
    <row r="63" spans="1:6" ht="13.5">
      <c r="A63" s="103" t="s">
        <v>54</v>
      </c>
      <c r="B63" s="80"/>
      <c r="C63" s="80"/>
      <c r="D63" s="80"/>
      <c r="E63" s="80"/>
      <c r="F63" s="80"/>
    </row>
    <row r="64" spans="1:6" ht="13.5">
      <c r="A64" s="98" t="s">
        <v>55</v>
      </c>
      <c r="B64" s="80"/>
      <c r="C64" s="80"/>
      <c r="D64" s="80"/>
      <c r="E64" s="80"/>
      <c r="F64" s="80"/>
    </row>
    <row r="65" spans="1:6" ht="14.25">
      <c r="A65" s="99" t="s">
        <v>70</v>
      </c>
      <c r="B65" s="80"/>
      <c r="C65" s="80"/>
      <c r="D65" s="80"/>
      <c r="E65" s="80"/>
      <c r="F65" s="80"/>
    </row>
    <row r="66" spans="1:6" ht="13.5">
      <c r="A66" s="105"/>
      <c r="B66" s="80"/>
      <c r="C66" s="80"/>
      <c r="D66" s="80"/>
      <c r="E66" s="80"/>
      <c r="F66" s="80"/>
    </row>
    <row r="67" ht="13.5">
      <c r="A67" s="106" t="s">
        <v>71</v>
      </c>
    </row>
    <row r="68" ht="13.5">
      <c r="A68" s="98" t="s">
        <v>56</v>
      </c>
    </row>
  </sheetData>
  <sheetProtection/>
  <mergeCells count="14">
    <mergeCell ref="A7:A8"/>
    <mergeCell ref="B7:C7"/>
    <mergeCell ref="E7:F7"/>
    <mergeCell ref="A26:F26"/>
    <mergeCell ref="A28:F28"/>
    <mergeCell ref="A30:A31"/>
    <mergeCell ref="B30:C30"/>
    <mergeCell ref="E30:F30"/>
    <mergeCell ref="A1:F1"/>
    <mergeCell ref="A27:F27"/>
    <mergeCell ref="A2:F2"/>
    <mergeCell ref="A3:F3"/>
    <mergeCell ref="A4:F4"/>
    <mergeCell ref="A5:F5"/>
  </mergeCells>
  <printOptions horizontalCentered="1" verticalCentered="1"/>
  <pageMargins left="0.7480314960629921" right="0.7480314960629921" top="0.7874015748031497" bottom="0.7874015748031497" header="0.5118110236220472" footer="0.5118110236220472"/>
  <pageSetup fitToHeight="1" fitToWidth="1" horizontalDpi="300" verticalDpi="300" orientation="portrait" paperSize="9" scale="65"/>
</worksheet>
</file>

<file path=xl/worksheets/sheet3.xml><?xml version="1.0" encoding="utf-8"?>
<worksheet xmlns="http://schemas.openxmlformats.org/spreadsheetml/2006/main" xmlns:r="http://schemas.openxmlformats.org/officeDocument/2006/relationships">
  <sheetPr>
    <pageSetUpPr fitToPage="1"/>
  </sheetPr>
  <dimension ref="A1:F68"/>
  <sheetViews>
    <sheetView zoomScalePageLayoutView="0" workbookViewId="0" topLeftCell="A1">
      <selection activeCell="A1" sqref="A1:F1"/>
    </sheetView>
  </sheetViews>
  <sheetFormatPr defaultColWidth="11.28125" defaultRowHeight="12.75"/>
  <cols>
    <col min="1" max="1" width="38.140625" style="44" customWidth="1"/>
    <col min="2" max="3" width="12.28125" style="44" customWidth="1"/>
    <col min="4" max="4" width="18.28125" style="44" customWidth="1"/>
    <col min="5" max="6" width="12.28125" style="44" customWidth="1"/>
    <col min="7" max="16384" width="11.28125" style="44" customWidth="1"/>
  </cols>
  <sheetData>
    <row r="1" spans="1:6" ht="20.25">
      <c r="A1" s="248" t="s">
        <v>72</v>
      </c>
      <c r="B1" s="248"/>
      <c r="C1" s="248"/>
      <c r="D1" s="248"/>
      <c r="E1" s="248"/>
      <c r="F1" s="248"/>
    </row>
    <row r="2" spans="1:6" ht="24.75" customHeight="1">
      <c r="A2" s="251"/>
      <c r="B2" s="251"/>
      <c r="C2" s="251"/>
      <c r="D2" s="251"/>
      <c r="E2" s="251"/>
      <c r="F2" s="251"/>
    </row>
    <row r="3" spans="1:6" ht="17.25">
      <c r="A3" s="249" t="s">
        <v>26</v>
      </c>
      <c r="B3" s="249"/>
      <c r="C3" s="249"/>
      <c r="D3" s="249"/>
      <c r="E3" s="249"/>
      <c r="F3" s="249"/>
    </row>
    <row r="4" spans="1:6" ht="17.25">
      <c r="A4" s="249" t="s">
        <v>115</v>
      </c>
      <c r="B4" s="250"/>
      <c r="C4" s="250"/>
      <c r="D4" s="250"/>
      <c r="E4" s="250"/>
      <c r="F4" s="250"/>
    </row>
    <row r="5" spans="1:6" ht="16.5">
      <c r="A5" s="252" t="s">
        <v>73</v>
      </c>
      <c r="B5" s="252"/>
      <c r="C5" s="252"/>
      <c r="D5" s="252"/>
      <c r="E5" s="252"/>
      <c r="F5" s="252"/>
    </row>
    <row r="6" spans="1:6" ht="7.5" customHeight="1" thickBot="1">
      <c r="A6" s="45"/>
      <c r="B6" s="46"/>
      <c r="C6" s="46"/>
      <c r="D6" s="47"/>
      <c r="E6" s="47"/>
      <c r="F6" s="47"/>
    </row>
    <row r="7" spans="1:6" ht="20.25" customHeight="1">
      <c r="A7" s="242" t="s">
        <v>28</v>
      </c>
      <c r="B7" s="244" t="s">
        <v>29</v>
      </c>
      <c r="C7" s="245"/>
      <c r="D7" s="48" t="s">
        <v>30</v>
      </c>
      <c r="E7" s="246" t="s">
        <v>31</v>
      </c>
      <c r="F7" s="247"/>
    </row>
    <row r="8" spans="1:6" ht="17.25" thickBot="1">
      <c r="A8" s="243"/>
      <c r="B8" s="49">
        <v>2022</v>
      </c>
      <c r="C8" s="50">
        <v>2021</v>
      </c>
      <c r="D8" s="51" t="s">
        <v>116</v>
      </c>
      <c r="E8" s="49">
        <v>2022</v>
      </c>
      <c r="F8" s="211">
        <v>2021</v>
      </c>
    </row>
    <row r="9" spans="1:6" ht="15">
      <c r="A9" s="52" t="s">
        <v>32</v>
      </c>
      <c r="B9" s="53">
        <v>12827.997298577358</v>
      </c>
      <c r="C9" s="53">
        <v>10440.847337446452</v>
      </c>
      <c r="D9" s="54">
        <v>0.22863565417428444</v>
      </c>
      <c r="E9" s="55">
        <v>1</v>
      </c>
      <c r="F9" s="56">
        <v>1</v>
      </c>
    </row>
    <row r="10" spans="1:6" s="63" customFormat="1" ht="15">
      <c r="A10" s="57" t="s">
        <v>33</v>
      </c>
      <c r="B10" s="58">
        <v>7409.820112411504</v>
      </c>
      <c r="C10" s="59">
        <v>5925.004659197486</v>
      </c>
      <c r="D10" s="60">
        <v>0.2506015671918693</v>
      </c>
      <c r="E10" s="61">
        <v>0.5776287552877223</v>
      </c>
      <c r="F10" s="62">
        <v>0.5674831235150098</v>
      </c>
    </row>
    <row r="11" spans="1:6" s="63" customFormat="1" ht="15">
      <c r="A11" s="57" t="s">
        <v>0</v>
      </c>
      <c r="B11" s="58">
        <v>7060.3074975421205</v>
      </c>
      <c r="C11" s="59">
        <v>5580.2774675664405</v>
      </c>
      <c r="D11" s="60">
        <v>0.2652251682067561</v>
      </c>
      <c r="E11" s="61">
        <v>0.5503826772964099</v>
      </c>
      <c r="F11" s="62">
        <v>0.5344659573320822</v>
      </c>
    </row>
    <row r="12" spans="1:6" ht="15">
      <c r="A12" s="64" t="s">
        <v>34</v>
      </c>
      <c r="B12" s="1">
        <v>5276.338228890296</v>
      </c>
      <c r="C12" s="2">
        <v>4177.65686125597</v>
      </c>
      <c r="D12" s="60">
        <v>0.26298985391155805</v>
      </c>
      <c r="E12" s="61">
        <v>0.4113142609934482</v>
      </c>
      <c r="F12" s="62">
        <v>0.40012622790419156</v>
      </c>
    </row>
    <row r="13" spans="1:6" ht="15">
      <c r="A13" s="65" t="s">
        <v>35</v>
      </c>
      <c r="B13" s="1">
        <v>3990.7066537824403</v>
      </c>
      <c r="C13" s="2">
        <v>3261.1735668597858</v>
      </c>
      <c r="D13" s="60">
        <v>0.22370262482690517</v>
      </c>
      <c r="E13" s="61">
        <v>0.3110935059383755</v>
      </c>
      <c r="F13" s="62">
        <v>0.31234759607713797</v>
      </c>
    </row>
    <row r="14" spans="1:6" ht="15">
      <c r="A14" s="65" t="s">
        <v>36</v>
      </c>
      <c r="B14" s="1">
        <v>608.4807387554825</v>
      </c>
      <c r="C14" s="2">
        <v>482.56818943465186</v>
      </c>
      <c r="D14" s="60">
        <v>0.26092177660600124</v>
      </c>
      <c r="E14" s="61">
        <v>0.04743380627488625</v>
      </c>
      <c r="F14" s="62">
        <v>0.046219255376324174</v>
      </c>
    </row>
    <row r="15" spans="1:6" ht="15">
      <c r="A15" s="65" t="s">
        <v>37</v>
      </c>
      <c r="B15" s="1">
        <v>212.28966949940067</v>
      </c>
      <c r="C15" s="2">
        <v>352.17358132559895</v>
      </c>
      <c r="D15" s="60">
        <v>-0.39720160524156367</v>
      </c>
      <c r="E15" s="61">
        <v>0.016548933131046408</v>
      </c>
      <c r="F15" s="62">
        <v>0.03373036401581282</v>
      </c>
    </row>
    <row r="16" spans="1:6" ht="15">
      <c r="A16" s="66" t="s">
        <v>38</v>
      </c>
      <c r="B16" s="1">
        <v>1859.9011472348295</v>
      </c>
      <c r="C16" s="2">
        <v>1493.182524814898</v>
      </c>
      <c r="D16" s="60">
        <v>0.24559530822622744</v>
      </c>
      <c r="E16" s="61">
        <v>0.1449876472488106</v>
      </c>
      <c r="F16" s="62">
        <v>0.14301353870576658</v>
      </c>
    </row>
    <row r="17" spans="1:6" ht="15">
      <c r="A17" s="66" t="s">
        <v>39</v>
      </c>
      <c r="B17" s="1">
        <v>701.7782734688195</v>
      </c>
      <c r="C17" s="2">
        <v>605.5910092557099</v>
      </c>
      <c r="D17" s="60">
        <v>0.1588320545434232</v>
      </c>
      <c r="E17" s="61">
        <v>0.05470676810531038</v>
      </c>
      <c r="F17" s="62">
        <v>0.05800209405262897</v>
      </c>
    </row>
    <row r="18" spans="1:6" ht="30.75">
      <c r="A18" s="67" t="s">
        <v>40</v>
      </c>
      <c r="B18" s="1">
        <v>321.95916441080476</v>
      </c>
      <c r="C18" s="2">
        <v>266.73019569834923</v>
      </c>
      <c r="D18" s="60">
        <v>0.20705930413261164</v>
      </c>
      <c r="E18" s="61">
        <v>0.025098162785434204</v>
      </c>
      <c r="F18" s="62">
        <v>0.025546795875629018</v>
      </c>
    </row>
    <row r="19" spans="1:6" ht="30.75">
      <c r="A19" s="67" t="s">
        <v>41</v>
      </c>
      <c r="B19" s="1">
        <v>1946.7071464806313</v>
      </c>
      <c r="C19" s="2">
        <v>1553.509776479069</v>
      </c>
      <c r="D19" s="60">
        <v>0.2531026041514326</v>
      </c>
      <c r="E19" s="61">
        <v>0.15175456473603433</v>
      </c>
      <c r="F19" s="62">
        <v>0.14879154212966544</v>
      </c>
    </row>
    <row r="20" spans="1:6" ht="15">
      <c r="A20" s="66" t="s">
        <v>42</v>
      </c>
      <c r="B20" s="1">
        <v>49.90426054867947</v>
      </c>
      <c r="C20" s="2">
        <v>59.40164331643244</v>
      </c>
      <c r="D20" s="60">
        <v>-0.15988417554646484</v>
      </c>
      <c r="E20" s="61">
        <v>0.0038902612299594043</v>
      </c>
      <c r="F20" s="62">
        <v>0.0056893508157509825</v>
      </c>
    </row>
    <row r="21" spans="1:6" ht="15">
      <c r="A21" s="66" t="s">
        <v>43</v>
      </c>
      <c r="B21" s="1">
        <v>794.1906382854552</v>
      </c>
      <c r="C21" s="2">
        <v>718.4634340395061</v>
      </c>
      <c r="D21" s="60">
        <v>0.1054016121880812</v>
      </c>
      <c r="E21" s="61">
        <v>0.06191072696698587</v>
      </c>
      <c r="F21" s="62">
        <v>0.0688127515726346</v>
      </c>
    </row>
    <row r="22" spans="1:6" ht="15">
      <c r="A22" s="68" t="s">
        <v>44</v>
      </c>
      <c r="B22" s="69">
        <v>117.76989872190273</v>
      </c>
      <c r="C22" s="70">
        <v>110.1332904180861</v>
      </c>
      <c r="D22" s="71">
        <v>0.06933969079491464</v>
      </c>
      <c r="E22" s="72">
        <v>0.009180692510354953</v>
      </c>
      <c r="F22" s="73">
        <v>0.01054830962072296</v>
      </c>
    </row>
    <row r="23" spans="1:6" ht="15">
      <c r="A23" s="66" t="s">
        <v>45</v>
      </c>
      <c r="B23" s="1">
        <v>41.514949293612204</v>
      </c>
      <c r="C23" s="2">
        <v>54.0939735420268</v>
      </c>
      <c r="D23" s="60">
        <v>-0.23254021519867973</v>
      </c>
      <c r="E23" s="72">
        <v>0.0032362767412038875</v>
      </c>
      <c r="F23" s="73">
        <v>0.0051809945872895715</v>
      </c>
    </row>
    <row r="24" spans="1:6" ht="15.75" thickBot="1">
      <c r="A24" s="74" t="s">
        <v>46</v>
      </c>
      <c r="B24" s="75">
        <v>0.030904185353283684</v>
      </c>
      <c r="C24" s="76">
        <v>0.036062067984502295</v>
      </c>
      <c r="D24" s="77" t="s">
        <v>16</v>
      </c>
      <c r="E24" s="78">
        <v>2.4091200390813146E-06</v>
      </c>
      <c r="F24" s="79">
        <v>3.453940740534005E-06</v>
      </c>
    </row>
    <row r="25" spans="1:6" ht="19.5" customHeight="1">
      <c r="A25" s="80"/>
      <c r="B25" s="81"/>
      <c r="C25" s="81"/>
      <c r="D25" s="81"/>
      <c r="E25" s="82"/>
      <c r="F25" s="82"/>
    </row>
    <row r="26" spans="1:6" ht="17.25">
      <c r="A26" s="249" t="s">
        <v>47</v>
      </c>
      <c r="B26" s="249"/>
      <c r="C26" s="249"/>
      <c r="D26" s="249"/>
      <c r="E26" s="249"/>
      <c r="F26" s="249"/>
    </row>
    <row r="27" spans="1:6" ht="17.25">
      <c r="A27" s="249" t="s">
        <v>115</v>
      </c>
      <c r="B27" s="250"/>
      <c r="C27" s="250"/>
      <c r="D27" s="250"/>
      <c r="E27" s="250"/>
      <c r="F27" s="250"/>
    </row>
    <row r="28" spans="1:6" ht="15">
      <c r="A28" s="241" t="s">
        <v>73</v>
      </c>
      <c r="B28" s="241"/>
      <c r="C28" s="241"/>
      <c r="D28" s="241"/>
      <c r="E28" s="241"/>
      <c r="F28" s="241"/>
    </row>
    <row r="29" spans="1:6" ht="7.5" customHeight="1" thickBot="1">
      <c r="A29" s="45"/>
      <c r="B29" s="46"/>
      <c r="C29" s="46"/>
      <c r="D29" s="47"/>
      <c r="E29" s="47"/>
      <c r="F29" s="47"/>
    </row>
    <row r="30" spans="1:6" ht="20.25" customHeight="1">
      <c r="A30" s="242" t="s">
        <v>28</v>
      </c>
      <c r="B30" s="244" t="s">
        <v>48</v>
      </c>
      <c r="C30" s="245"/>
      <c r="D30" s="48" t="s">
        <v>30</v>
      </c>
      <c r="E30" s="246" t="s">
        <v>31</v>
      </c>
      <c r="F30" s="247"/>
    </row>
    <row r="31" spans="1:6" ht="18" customHeight="1" thickBot="1">
      <c r="A31" s="243"/>
      <c r="B31" s="49">
        <v>2022</v>
      </c>
      <c r="C31" s="50">
        <v>2021</v>
      </c>
      <c r="D31" s="51" t="s">
        <v>116</v>
      </c>
      <c r="E31" s="49">
        <v>2022</v>
      </c>
      <c r="F31" s="211">
        <v>2021</v>
      </c>
    </row>
    <row r="32" spans="1:6" ht="15">
      <c r="A32" s="52" t="s">
        <v>32</v>
      </c>
      <c r="B32" s="83">
        <v>21965.667075190893</v>
      </c>
      <c r="C32" s="83">
        <v>15880.766537438723</v>
      </c>
      <c r="D32" s="84">
        <v>0.38316163916943724</v>
      </c>
      <c r="E32" s="85">
        <v>1</v>
      </c>
      <c r="F32" s="86">
        <v>1</v>
      </c>
    </row>
    <row r="33" spans="1:6" ht="15">
      <c r="A33" s="57" t="s">
        <v>33</v>
      </c>
      <c r="B33" s="1">
        <v>10909.108435127699</v>
      </c>
      <c r="C33" s="2">
        <v>9221.70931911826</v>
      </c>
      <c r="D33" s="87">
        <v>0.1829811651632911</v>
      </c>
      <c r="E33" s="88">
        <v>0.49664362105574217</v>
      </c>
      <c r="F33" s="89">
        <v>0.580684143764609</v>
      </c>
    </row>
    <row r="34" spans="1:6" ht="15">
      <c r="A34" s="57" t="s">
        <v>0</v>
      </c>
      <c r="B34" s="1">
        <v>9585.523160181903</v>
      </c>
      <c r="C34" s="2">
        <v>8551.217157178298</v>
      </c>
      <c r="D34" s="87">
        <v>0.12095424358804396</v>
      </c>
      <c r="E34" s="88">
        <v>0.43638661768702963</v>
      </c>
      <c r="F34" s="89">
        <v>0.5384637534352579</v>
      </c>
    </row>
    <row r="35" spans="1:6" ht="15">
      <c r="A35" s="64" t="s">
        <v>34</v>
      </c>
      <c r="B35" s="1">
        <v>7833.905764456593</v>
      </c>
      <c r="C35" s="2">
        <v>6989.186255789339</v>
      </c>
      <c r="D35" s="87">
        <v>0.12086092396916004</v>
      </c>
      <c r="E35" s="88">
        <v>0.35664319857167426</v>
      </c>
      <c r="F35" s="89">
        <v>0.44010383499514416</v>
      </c>
    </row>
    <row r="36" spans="1:6" ht="15">
      <c r="A36" s="65" t="s">
        <v>35</v>
      </c>
      <c r="B36" s="1">
        <v>5640.050415707083</v>
      </c>
      <c r="C36" s="2">
        <v>4488.727972784983</v>
      </c>
      <c r="D36" s="87">
        <v>0.2564919170648192</v>
      </c>
      <c r="E36" s="88">
        <v>0.25676663478512035</v>
      </c>
      <c r="F36" s="89">
        <v>0.2826518456903738</v>
      </c>
    </row>
    <row r="37" spans="1:6" ht="15">
      <c r="A37" s="65" t="s">
        <v>36</v>
      </c>
      <c r="B37" s="1">
        <v>764.5413047186794</v>
      </c>
      <c r="C37" s="2">
        <v>387.14802505478923</v>
      </c>
      <c r="D37" s="87">
        <v>0.9748035770309855</v>
      </c>
      <c r="E37" s="88">
        <v>0.03480619560068768</v>
      </c>
      <c r="F37" s="89">
        <v>0.02437842179356344</v>
      </c>
    </row>
    <row r="38" spans="1:6" ht="15">
      <c r="A38" s="65" t="s">
        <v>37</v>
      </c>
      <c r="B38" s="1">
        <v>4387.249061741031</v>
      </c>
      <c r="C38" s="2">
        <v>2275.8191074110773</v>
      </c>
      <c r="D38" s="87">
        <v>0.9277670388890755</v>
      </c>
      <c r="E38" s="88">
        <v>0.19973211133187968</v>
      </c>
      <c r="F38" s="89">
        <v>0.14330662830700647</v>
      </c>
    </row>
    <row r="39" spans="1:6" ht="15">
      <c r="A39" s="66" t="s">
        <v>38</v>
      </c>
      <c r="B39" s="1">
        <v>3407.647188814517</v>
      </c>
      <c r="C39" s="2">
        <v>2087.8987115781965</v>
      </c>
      <c r="D39" s="87">
        <v>0.6320941096988137</v>
      </c>
      <c r="E39" s="88">
        <v>0.15513515602097427</v>
      </c>
      <c r="F39" s="89">
        <v>0.13147342142811555</v>
      </c>
    </row>
    <row r="40" spans="1:6" ht="15">
      <c r="A40" s="66" t="s">
        <v>39</v>
      </c>
      <c r="B40" s="1">
        <v>2837.0039977014903</v>
      </c>
      <c r="C40" s="2">
        <v>1572.8367882518305</v>
      </c>
      <c r="D40" s="87">
        <v>0.8037497716814919</v>
      </c>
      <c r="E40" s="88">
        <v>0.12915628685393954</v>
      </c>
      <c r="F40" s="89">
        <v>0.09904035705983624</v>
      </c>
    </row>
    <row r="41" spans="1:6" ht="30.75">
      <c r="A41" s="67" t="s">
        <v>40</v>
      </c>
      <c r="B41" s="1">
        <v>364.93509402791426</v>
      </c>
      <c r="C41" s="2">
        <v>272.78295613724197</v>
      </c>
      <c r="D41" s="87">
        <v>0.3378221982619358</v>
      </c>
      <c r="E41" s="88">
        <v>0.016613886242502963</v>
      </c>
      <c r="F41" s="89">
        <v>0.01717693887723614</v>
      </c>
    </row>
    <row r="42" spans="1:6" ht="30.75">
      <c r="A42" s="67" t="s">
        <v>41</v>
      </c>
      <c r="B42" s="1">
        <v>4038.743330056161</v>
      </c>
      <c r="C42" s="2">
        <v>2373.219639270826</v>
      </c>
      <c r="D42" s="87">
        <v>0.7017992196023917</v>
      </c>
      <c r="E42" s="88">
        <v>0.183866181538266</v>
      </c>
      <c r="F42" s="89">
        <v>0.14943986700364797</v>
      </c>
    </row>
    <row r="43" spans="1:6" ht="15">
      <c r="A43" s="66" t="s">
        <v>42</v>
      </c>
      <c r="B43" s="1">
        <v>2607.732029422724</v>
      </c>
      <c r="C43" s="2">
        <v>1417.1960202135638</v>
      </c>
      <c r="D43" s="87">
        <v>0.8400644598407443</v>
      </c>
      <c r="E43" s="88">
        <v>0.11871854474057948</v>
      </c>
      <c r="F43" s="89">
        <v>0.08923977421823692</v>
      </c>
    </row>
    <row r="44" spans="1:6" ht="15">
      <c r="A44" s="66" t="s">
        <v>43</v>
      </c>
      <c r="B44" s="1">
        <v>1190.8256656476005</v>
      </c>
      <c r="C44" s="2">
        <v>784.6082573275373</v>
      </c>
      <c r="D44" s="87">
        <v>0.5177327724075766</v>
      </c>
      <c r="E44" s="88">
        <v>0.05421304354524146</v>
      </c>
      <c r="F44" s="89">
        <v>0.04940619556857236</v>
      </c>
    </row>
    <row r="45" spans="1:6" ht="15">
      <c r="A45" s="68" t="s">
        <v>44</v>
      </c>
      <c r="B45" s="69">
        <v>337.192560818485</v>
      </c>
      <c r="C45" s="70">
        <v>134.93361155914948</v>
      </c>
      <c r="D45" s="90">
        <v>1.4989515727196947</v>
      </c>
      <c r="E45" s="91">
        <v>0.015350890991119814</v>
      </c>
      <c r="F45" s="92">
        <v>0.008496668674087302</v>
      </c>
    </row>
    <row r="46" spans="1:6" ht="15">
      <c r="A46" s="66" t="s">
        <v>45</v>
      </c>
      <c r="B46" s="93">
        <v>234.4521891961051</v>
      </c>
      <c r="C46" s="2">
        <v>156.63960715672022</v>
      </c>
      <c r="D46" s="90">
        <v>0.49676185641561443</v>
      </c>
      <c r="E46" s="91">
        <v>0.010673574737955806</v>
      </c>
      <c r="F46" s="92">
        <v>0.009863478994382554</v>
      </c>
    </row>
    <row r="47" spans="1:6" ht="15.75" thickBot="1">
      <c r="A47" s="74" t="s">
        <v>46</v>
      </c>
      <c r="B47" s="75">
        <v>0.024632664879934273</v>
      </c>
      <c r="C47" s="76">
        <v>0.32967709892928865</v>
      </c>
      <c r="D47" s="77" t="s">
        <v>16</v>
      </c>
      <c r="E47" s="94">
        <v>1.1214166542547492E-06</v>
      </c>
      <c r="F47" s="95">
        <v>2.0759520527682256E-05</v>
      </c>
    </row>
    <row r="48" spans="1:6" ht="15">
      <c r="A48" s="80"/>
      <c r="B48" s="81"/>
      <c r="C48" s="81"/>
      <c r="D48" s="81"/>
      <c r="E48" s="96"/>
      <c r="F48" s="97"/>
    </row>
    <row r="49" spans="1:6" ht="13.5">
      <c r="A49" s="98" t="s">
        <v>49</v>
      </c>
      <c r="B49" s="80"/>
      <c r="C49" s="80"/>
      <c r="D49" s="80"/>
      <c r="E49" s="80"/>
      <c r="F49" s="80"/>
    </row>
    <row r="50" spans="1:6" ht="13.5">
      <c r="A50" s="98"/>
      <c r="B50" s="80"/>
      <c r="C50" s="80"/>
      <c r="D50" s="80"/>
      <c r="E50" s="80"/>
      <c r="F50" s="80"/>
    </row>
    <row r="51" spans="1:6" ht="14.25">
      <c r="A51" s="99" t="s">
        <v>50</v>
      </c>
      <c r="B51" s="80"/>
      <c r="C51" s="80"/>
      <c r="D51" s="80"/>
      <c r="E51" s="80"/>
      <c r="F51" s="80"/>
    </row>
    <row r="52" spans="1:6" ht="14.25">
      <c r="A52" s="100" t="s">
        <v>57</v>
      </c>
      <c r="B52" s="101"/>
      <c r="C52" s="101"/>
      <c r="D52" s="101"/>
      <c r="E52" s="101"/>
      <c r="F52" s="101"/>
    </row>
    <row r="53" spans="1:6" ht="13.5">
      <c r="A53" s="102" t="s">
        <v>51</v>
      </c>
      <c r="B53" s="101"/>
      <c r="C53" s="101"/>
      <c r="D53" s="101"/>
      <c r="E53" s="101"/>
      <c r="F53" s="101"/>
    </row>
    <row r="54" spans="1:6" ht="13.5">
      <c r="A54" s="98" t="s">
        <v>52</v>
      </c>
      <c r="B54" s="101"/>
      <c r="C54" s="101"/>
      <c r="D54" s="101"/>
      <c r="E54" s="101"/>
      <c r="F54" s="101"/>
    </row>
    <row r="55" spans="1:6" ht="14.25">
      <c r="A55" s="99" t="s">
        <v>2</v>
      </c>
      <c r="B55" s="101"/>
      <c r="C55" s="101"/>
      <c r="D55" s="101"/>
      <c r="E55" s="101"/>
      <c r="F55" s="101"/>
    </row>
    <row r="56" spans="1:6" ht="14.25">
      <c r="A56" s="99" t="s">
        <v>64</v>
      </c>
      <c r="B56" s="101"/>
      <c r="C56" s="101"/>
      <c r="D56" s="101"/>
      <c r="E56" s="101"/>
      <c r="F56" s="101"/>
    </row>
    <row r="57" spans="1:6" ht="14.25">
      <c r="A57" s="99" t="s">
        <v>65</v>
      </c>
      <c r="B57" s="101"/>
      <c r="C57" s="101"/>
      <c r="D57" s="101"/>
      <c r="E57" s="101"/>
      <c r="F57" s="101"/>
    </row>
    <row r="58" spans="1:6" ht="14.25">
      <c r="A58" s="99" t="s">
        <v>66</v>
      </c>
      <c r="B58" s="101"/>
      <c r="C58" s="101"/>
      <c r="D58" s="101"/>
      <c r="E58" s="101"/>
      <c r="F58" s="101"/>
    </row>
    <row r="59" spans="1:6" ht="13.5">
      <c r="A59" s="103" t="s">
        <v>53</v>
      </c>
      <c r="B59" s="101"/>
      <c r="C59" s="101"/>
      <c r="D59" s="101"/>
      <c r="E59" s="101"/>
      <c r="F59" s="101"/>
    </row>
    <row r="60" spans="1:6" ht="14.25">
      <c r="A60" s="104" t="s">
        <v>67</v>
      </c>
      <c r="B60" s="101"/>
      <c r="C60" s="101"/>
      <c r="D60" s="101"/>
      <c r="E60" s="101"/>
      <c r="F60" s="101"/>
    </row>
    <row r="61" spans="1:6" ht="14.25">
      <c r="A61" s="104" t="s">
        <v>68</v>
      </c>
      <c r="B61" s="101"/>
      <c r="C61" s="101"/>
      <c r="D61" s="101"/>
      <c r="E61" s="101"/>
      <c r="F61" s="101"/>
    </row>
    <row r="62" spans="1:6" ht="14.25">
      <c r="A62" s="104" t="s">
        <v>69</v>
      </c>
      <c r="B62" s="80"/>
      <c r="C62" s="80"/>
      <c r="D62" s="80"/>
      <c r="E62" s="80"/>
      <c r="F62" s="80"/>
    </row>
    <row r="63" spans="1:6" ht="13.5">
      <c r="A63" s="103" t="s">
        <v>54</v>
      </c>
      <c r="B63" s="80"/>
      <c r="C63" s="80"/>
      <c r="D63" s="80"/>
      <c r="E63" s="80"/>
      <c r="F63" s="80"/>
    </row>
    <row r="64" spans="1:6" ht="13.5">
      <c r="A64" s="98" t="s">
        <v>55</v>
      </c>
      <c r="B64" s="80"/>
      <c r="C64" s="80"/>
      <c r="D64" s="80"/>
      <c r="E64" s="80"/>
      <c r="F64" s="80"/>
    </row>
    <row r="65" spans="1:6" ht="14.25">
      <c r="A65" s="99" t="s">
        <v>70</v>
      </c>
      <c r="B65" s="80"/>
      <c r="C65" s="80"/>
      <c r="D65" s="80"/>
      <c r="E65" s="80"/>
      <c r="F65" s="80"/>
    </row>
    <row r="66" spans="1:6" ht="13.5">
      <c r="A66" s="105"/>
      <c r="B66" s="80"/>
      <c r="C66" s="80"/>
      <c r="D66" s="80"/>
      <c r="E66" s="80"/>
      <c r="F66" s="80"/>
    </row>
    <row r="67" ht="13.5">
      <c r="A67" s="106" t="s">
        <v>71</v>
      </c>
    </row>
    <row r="68" ht="13.5">
      <c r="A68" s="98" t="s">
        <v>56</v>
      </c>
    </row>
  </sheetData>
  <sheetProtection/>
  <mergeCells count="14">
    <mergeCell ref="A26:F26"/>
    <mergeCell ref="A27:F27"/>
    <mergeCell ref="A28:F28"/>
    <mergeCell ref="A30:A31"/>
    <mergeCell ref="B30:C30"/>
    <mergeCell ref="E30:F30"/>
    <mergeCell ref="A5:F5"/>
    <mergeCell ref="A7:A8"/>
    <mergeCell ref="B7:C7"/>
    <mergeCell ref="E7:F7"/>
    <mergeCell ref="A1:F1"/>
    <mergeCell ref="A2:F2"/>
    <mergeCell ref="A3:F3"/>
    <mergeCell ref="A4:F4"/>
  </mergeCells>
  <printOptions horizontalCentered="1" verticalCentered="1"/>
  <pageMargins left="0.7480314960629921" right="0.7480314960629921" top="0.7874015748031497" bottom="0.7874015748031497" header="0.5118110236220472" footer="0.5118110236220472"/>
  <pageSetup fitToHeight="1" fitToWidth="1" horizontalDpi="300" verticalDpi="300" orientation="portrait" paperSize="9" scale="65"/>
</worksheet>
</file>

<file path=xl/worksheets/sheet4.xml><?xml version="1.0" encoding="utf-8"?>
<worksheet xmlns="http://schemas.openxmlformats.org/spreadsheetml/2006/main" xmlns:r="http://schemas.openxmlformats.org/officeDocument/2006/relationships">
  <sheetPr>
    <pageSetUpPr fitToPage="1"/>
  </sheetPr>
  <dimension ref="A1:R110"/>
  <sheetViews>
    <sheetView zoomScalePageLayoutView="0" workbookViewId="0" topLeftCell="A1">
      <selection activeCell="A1" sqref="A1:H1"/>
    </sheetView>
  </sheetViews>
  <sheetFormatPr defaultColWidth="11.28125" defaultRowHeight="12.75"/>
  <cols>
    <col min="1" max="1" width="7.8515625" style="47" customWidth="1"/>
    <col min="2" max="2" width="3.28125" style="47" customWidth="1"/>
    <col min="3" max="3" width="34.28125" style="47" customWidth="1"/>
    <col min="4" max="4" width="15.7109375" style="46" customWidth="1"/>
    <col min="5" max="5" width="19.140625" style="46" customWidth="1"/>
    <col min="6" max="6" width="19.8515625" style="47" customWidth="1"/>
    <col min="7" max="7" width="20.28125" style="47" customWidth="1"/>
    <col min="8" max="8" width="18.8515625" style="47" customWidth="1"/>
    <col min="9" max="9" width="18.7109375" style="47" customWidth="1"/>
    <col min="10" max="10" width="19.7109375" style="47" customWidth="1"/>
    <col min="11" max="11" width="14.8515625" style="47" customWidth="1"/>
    <col min="12" max="16384" width="11.28125" style="47" customWidth="1"/>
  </cols>
  <sheetData>
    <row r="1" spans="1:8" s="107" customFormat="1" ht="19.5" customHeight="1">
      <c r="A1" s="248" t="s">
        <v>74</v>
      </c>
      <c r="B1" s="248"/>
      <c r="C1" s="248"/>
      <c r="D1" s="248"/>
      <c r="E1" s="248"/>
      <c r="F1" s="248"/>
      <c r="G1" s="248"/>
      <c r="H1" s="248"/>
    </row>
    <row r="2" spans="1:8" s="108" customFormat="1" ht="24.75" customHeight="1">
      <c r="A2" s="249"/>
      <c r="B2" s="249"/>
      <c r="C2" s="249"/>
      <c r="D2" s="249"/>
      <c r="E2" s="249"/>
      <c r="F2" s="249"/>
      <c r="G2" s="249"/>
      <c r="H2" s="249"/>
    </row>
    <row r="3" spans="1:8" s="108" customFormat="1" ht="19.5" customHeight="1">
      <c r="A3" s="249" t="s">
        <v>75</v>
      </c>
      <c r="B3" s="249"/>
      <c r="C3" s="249"/>
      <c r="D3" s="249"/>
      <c r="E3" s="249"/>
      <c r="F3" s="249"/>
      <c r="G3" s="249"/>
      <c r="H3" s="249"/>
    </row>
    <row r="4" spans="1:8" s="108" customFormat="1" ht="19.5" customHeight="1">
      <c r="A4" s="249" t="s">
        <v>117</v>
      </c>
      <c r="B4" s="249"/>
      <c r="C4" s="249"/>
      <c r="D4" s="249"/>
      <c r="E4" s="249"/>
      <c r="F4" s="249"/>
      <c r="G4" s="249"/>
      <c r="H4" s="249"/>
    </row>
    <row r="5" spans="1:8" s="109" customFormat="1" ht="7.5" customHeight="1" thickBot="1">
      <c r="A5" s="253"/>
      <c r="B5" s="253"/>
      <c r="C5" s="253"/>
      <c r="D5" s="253"/>
      <c r="E5" s="253"/>
      <c r="F5" s="253"/>
      <c r="G5" s="253"/>
      <c r="H5" s="253"/>
    </row>
    <row r="6" spans="1:8" s="111" customFormat="1" ht="21" customHeight="1" thickTop="1">
      <c r="A6" s="265" t="s">
        <v>76</v>
      </c>
      <c r="B6" s="266"/>
      <c r="C6" s="269" t="s">
        <v>77</v>
      </c>
      <c r="D6" s="271" t="s">
        <v>78</v>
      </c>
      <c r="E6" s="272"/>
      <c r="F6" s="110" t="s">
        <v>11</v>
      </c>
      <c r="G6" s="256" t="s">
        <v>79</v>
      </c>
      <c r="H6" s="257"/>
    </row>
    <row r="7" spans="1:18" s="111" customFormat="1" ht="21" customHeight="1" thickBot="1">
      <c r="A7" s="267"/>
      <c r="B7" s="268"/>
      <c r="C7" s="270"/>
      <c r="D7" s="212" t="s">
        <v>118</v>
      </c>
      <c r="E7" s="213" t="s">
        <v>111</v>
      </c>
      <c r="F7" s="214" t="s">
        <v>119</v>
      </c>
      <c r="G7" s="212" t="s">
        <v>118</v>
      </c>
      <c r="H7" s="213" t="s">
        <v>111</v>
      </c>
      <c r="J7" s="112"/>
      <c r="K7" s="112"/>
      <c r="L7" s="112"/>
      <c r="M7" s="112"/>
      <c r="N7" s="112"/>
      <c r="O7" s="112"/>
      <c r="P7" s="112"/>
      <c r="Q7" s="112"/>
      <c r="R7" s="112"/>
    </row>
    <row r="8" spans="1:8" s="109" customFormat="1" ht="18" customHeight="1" thickTop="1">
      <c r="A8" s="254"/>
      <c r="B8" s="253"/>
      <c r="C8" s="253"/>
      <c r="D8" s="253"/>
      <c r="E8" s="253"/>
      <c r="F8" s="253"/>
      <c r="G8" s="253"/>
      <c r="H8" s="255"/>
    </row>
    <row r="9" spans="1:10" s="109" customFormat="1" ht="19.5" customHeight="1" thickBot="1">
      <c r="A9" s="258" t="s">
        <v>80</v>
      </c>
      <c r="B9" s="251"/>
      <c r="C9" s="251"/>
      <c r="D9" s="251"/>
      <c r="E9" s="251"/>
      <c r="F9" s="251"/>
      <c r="G9" s="251"/>
      <c r="H9" s="259"/>
      <c r="J9" s="111"/>
    </row>
    <row r="10" spans="1:10" s="109" customFormat="1" ht="21.75" customHeight="1" thickTop="1">
      <c r="A10" s="113" t="s">
        <v>81</v>
      </c>
      <c r="B10" s="114"/>
      <c r="C10" s="115" t="s">
        <v>82</v>
      </c>
      <c r="D10" s="116">
        <v>2023.1831280000001</v>
      </c>
      <c r="E10" s="117">
        <v>1765.0142750000002</v>
      </c>
      <c r="F10" s="118">
        <v>0.14627012180963805</v>
      </c>
      <c r="G10" s="119">
        <v>0.17700795382030873</v>
      </c>
      <c r="H10" s="120">
        <v>0.20378588373881307</v>
      </c>
      <c r="J10" s="121"/>
    </row>
    <row r="11" spans="1:8" s="111" customFormat="1" ht="19.5" customHeight="1">
      <c r="A11" s="122"/>
      <c r="B11" s="123" t="s">
        <v>83</v>
      </c>
      <c r="C11" s="124" t="s">
        <v>84</v>
      </c>
      <c r="D11" s="125">
        <v>1586.207873</v>
      </c>
      <c r="E11" s="126">
        <v>1369.371534</v>
      </c>
      <c r="F11" s="127">
        <v>0.15834733935691703</v>
      </c>
      <c r="G11" s="128">
        <v>0.13877706177341853</v>
      </c>
      <c r="H11" s="129">
        <v>0.1581055701223516</v>
      </c>
    </row>
    <row r="12" spans="1:18" s="111" customFormat="1" ht="19.5" customHeight="1">
      <c r="A12" s="130"/>
      <c r="B12" s="131" t="s">
        <v>85</v>
      </c>
      <c r="C12" s="132" t="s">
        <v>86</v>
      </c>
      <c r="D12" s="133">
        <v>227.540111</v>
      </c>
      <c r="E12" s="134">
        <v>209.725803</v>
      </c>
      <c r="F12" s="135">
        <v>0.08494094548776143</v>
      </c>
      <c r="G12" s="136">
        <v>0.019907446292304152</v>
      </c>
      <c r="H12" s="137">
        <v>0.024214624613836173</v>
      </c>
      <c r="J12" s="112"/>
      <c r="K12" s="112"/>
      <c r="L12" s="112"/>
      <c r="M12" s="138"/>
      <c r="N12" s="112"/>
      <c r="O12" s="112"/>
      <c r="P12" s="112"/>
      <c r="Q12" s="112"/>
      <c r="R12" s="112"/>
    </row>
    <row r="13" spans="1:18" s="111" customFormat="1" ht="34.5" customHeight="1">
      <c r="A13" s="130"/>
      <c r="B13" s="131" t="s">
        <v>87</v>
      </c>
      <c r="C13" s="139" t="s">
        <v>88</v>
      </c>
      <c r="D13" s="125">
        <v>209.435144</v>
      </c>
      <c r="E13" s="126">
        <v>185.916938</v>
      </c>
      <c r="F13" s="135">
        <v>0.12649845814478744</v>
      </c>
      <c r="G13" s="136">
        <v>0.01832344575458604</v>
      </c>
      <c r="H13" s="137">
        <v>0.021465689002625268</v>
      </c>
      <c r="J13" s="112"/>
      <c r="K13" s="112"/>
      <c r="L13" s="112"/>
      <c r="M13" s="140"/>
      <c r="N13" s="112"/>
      <c r="O13" s="112"/>
      <c r="P13" s="112"/>
      <c r="Q13" s="112"/>
      <c r="R13" s="112"/>
    </row>
    <row r="14" spans="1:8" s="109" customFormat="1" ht="21.75" customHeight="1">
      <c r="A14" s="141" t="s">
        <v>89</v>
      </c>
      <c r="B14" s="142"/>
      <c r="C14" s="143" t="s">
        <v>90</v>
      </c>
      <c r="D14" s="144">
        <v>514.872649</v>
      </c>
      <c r="E14" s="145">
        <v>450.910774</v>
      </c>
      <c r="F14" s="146">
        <v>0.14185040298016927</v>
      </c>
      <c r="G14" s="147">
        <v>0.04504612203227706</v>
      </c>
      <c r="H14" s="148">
        <v>0.05206147727442159</v>
      </c>
    </row>
    <row r="15" spans="1:18" s="111" customFormat="1" ht="34.5" customHeight="1">
      <c r="A15" s="130"/>
      <c r="B15" s="131" t="s">
        <v>89</v>
      </c>
      <c r="C15" s="149" t="s">
        <v>91</v>
      </c>
      <c r="D15" s="125">
        <v>514.872649</v>
      </c>
      <c r="E15" s="126">
        <v>450.910774</v>
      </c>
      <c r="F15" s="135">
        <v>0.14185040298016927</v>
      </c>
      <c r="G15" s="136">
        <v>0.04504612203227706</v>
      </c>
      <c r="H15" s="137">
        <v>0.05206147727442159</v>
      </c>
      <c r="J15" s="112"/>
      <c r="K15" s="112"/>
      <c r="L15" s="112"/>
      <c r="M15" s="150"/>
      <c r="N15" s="112"/>
      <c r="O15" s="112"/>
      <c r="P15" s="112"/>
      <c r="Q15" s="112"/>
      <c r="R15" s="112"/>
    </row>
    <row r="16" spans="1:8" s="109" customFormat="1" ht="21.75" customHeight="1">
      <c r="A16" s="141" t="s">
        <v>92</v>
      </c>
      <c r="B16" s="142"/>
      <c r="C16" s="143" t="s">
        <v>93</v>
      </c>
      <c r="D16" s="144">
        <v>3446.377277</v>
      </c>
      <c r="E16" s="145">
        <v>2147.506099</v>
      </c>
      <c r="F16" s="146">
        <v>0.6048277015859593</v>
      </c>
      <c r="G16" s="147">
        <v>0.30152297211850676</v>
      </c>
      <c r="H16" s="148">
        <v>0.24794781233098298</v>
      </c>
    </row>
    <row r="17" spans="1:18" s="111" customFormat="1" ht="19.5" customHeight="1">
      <c r="A17" s="151"/>
      <c r="B17" s="131" t="s">
        <v>92</v>
      </c>
      <c r="C17" s="132" t="s">
        <v>94</v>
      </c>
      <c r="D17" s="125">
        <v>3446.377277</v>
      </c>
      <c r="E17" s="126">
        <v>2147.506099</v>
      </c>
      <c r="F17" s="135">
        <v>0.6048277015859593</v>
      </c>
      <c r="G17" s="136">
        <v>0.30152297211850676</v>
      </c>
      <c r="H17" s="137">
        <v>0.24794781233098298</v>
      </c>
      <c r="J17" s="112"/>
      <c r="K17" s="112"/>
      <c r="L17" s="112"/>
      <c r="M17" s="138"/>
      <c r="N17" s="112"/>
      <c r="O17" s="112"/>
      <c r="P17" s="112"/>
      <c r="Q17" s="112"/>
      <c r="R17" s="112"/>
    </row>
    <row r="18" spans="1:8" s="109" customFormat="1" ht="21.75" customHeight="1">
      <c r="A18" s="141" t="s">
        <v>95</v>
      </c>
      <c r="B18" s="142"/>
      <c r="C18" s="143" t="s">
        <v>96</v>
      </c>
      <c r="D18" s="144">
        <v>5276.527169999999</v>
      </c>
      <c r="E18" s="145">
        <v>4183.523328</v>
      </c>
      <c r="F18" s="146">
        <v>0.26126395296629723</v>
      </c>
      <c r="G18" s="147">
        <v>0.461642480462087</v>
      </c>
      <c r="H18" s="148">
        <v>0.4830232880345516</v>
      </c>
    </row>
    <row r="19" spans="1:18" s="111" customFormat="1" ht="19.5" customHeight="1">
      <c r="A19" s="151"/>
      <c r="B19" s="131" t="s">
        <v>97</v>
      </c>
      <c r="C19" s="132" t="s">
        <v>98</v>
      </c>
      <c r="D19" s="125">
        <v>1484.937342</v>
      </c>
      <c r="E19" s="126">
        <v>1402.524297</v>
      </c>
      <c r="F19" s="135">
        <v>0.05876051144089378</v>
      </c>
      <c r="G19" s="136">
        <v>0.12991691993725837</v>
      </c>
      <c r="H19" s="137">
        <v>0.16193333809116217</v>
      </c>
      <c r="J19" s="112"/>
      <c r="K19" s="112"/>
      <c r="L19" s="112"/>
      <c r="M19" s="138"/>
      <c r="N19" s="112"/>
      <c r="O19" s="112"/>
      <c r="P19" s="112"/>
      <c r="Q19" s="112"/>
      <c r="R19" s="112"/>
    </row>
    <row r="20" spans="1:18" s="111" customFormat="1" ht="34.5" customHeight="1">
      <c r="A20" s="151"/>
      <c r="B20" s="131" t="s">
        <v>99</v>
      </c>
      <c r="C20" s="139" t="s">
        <v>100</v>
      </c>
      <c r="D20" s="133">
        <v>1899.962381</v>
      </c>
      <c r="E20" s="134">
        <v>1370.945601</v>
      </c>
      <c r="F20" s="135">
        <v>0.3858772949226599</v>
      </c>
      <c r="G20" s="136">
        <v>0.16622739125391311</v>
      </c>
      <c r="H20" s="137">
        <v>0.1582873095219715</v>
      </c>
      <c r="J20" s="112"/>
      <c r="K20" s="112"/>
      <c r="L20" s="112"/>
      <c r="M20" s="138"/>
      <c r="N20" s="112"/>
      <c r="O20" s="112"/>
      <c r="P20" s="112"/>
      <c r="Q20" s="112"/>
      <c r="R20" s="112"/>
    </row>
    <row r="21" spans="1:18" s="111" customFormat="1" ht="19.5" customHeight="1">
      <c r="A21" s="151"/>
      <c r="B21" s="131" t="s">
        <v>101</v>
      </c>
      <c r="C21" s="132" t="s">
        <v>102</v>
      </c>
      <c r="D21" s="133">
        <v>1140.381155</v>
      </c>
      <c r="E21" s="134">
        <v>789.049644</v>
      </c>
      <c r="F21" s="135">
        <v>0.44525907041661394</v>
      </c>
      <c r="G21" s="136">
        <v>0.09977175670762628</v>
      </c>
      <c r="H21" s="137">
        <v>0.09110248075264762</v>
      </c>
      <c r="J21" s="112"/>
      <c r="K21" s="112"/>
      <c r="L21" s="112"/>
      <c r="M21" s="138"/>
      <c r="N21" s="112"/>
      <c r="O21" s="112"/>
      <c r="P21" s="112"/>
      <c r="Q21" s="112"/>
      <c r="R21" s="112"/>
    </row>
    <row r="22" spans="1:18" s="111" customFormat="1" ht="19.5" customHeight="1">
      <c r="A22" s="151"/>
      <c r="B22" s="131" t="s">
        <v>103</v>
      </c>
      <c r="C22" s="132" t="s">
        <v>104</v>
      </c>
      <c r="D22" s="125">
        <v>751.246292</v>
      </c>
      <c r="E22" s="126">
        <v>621.003786</v>
      </c>
      <c r="F22" s="135">
        <v>0.2097290047761482</v>
      </c>
      <c r="G22" s="136">
        <v>0.0657264125632893</v>
      </c>
      <c r="H22" s="137">
        <v>0.07170015966877023</v>
      </c>
      <c r="J22" s="112"/>
      <c r="K22" s="112"/>
      <c r="L22" s="112"/>
      <c r="M22" s="138"/>
      <c r="N22" s="112"/>
      <c r="O22" s="112"/>
      <c r="P22" s="112"/>
      <c r="Q22" s="112"/>
      <c r="R22" s="112"/>
    </row>
    <row r="23" spans="1:8" s="109" customFormat="1" ht="21.75" customHeight="1">
      <c r="A23" s="141">
        <v>9</v>
      </c>
      <c r="B23" s="142"/>
      <c r="C23" s="143" t="s">
        <v>105</v>
      </c>
      <c r="D23" s="144">
        <v>168.939305</v>
      </c>
      <c r="E23" s="145">
        <v>114.166906</v>
      </c>
      <c r="F23" s="146">
        <v>0.47975723367680634</v>
      </c>
      <c r="G23" s="147">
        <v>0.014780471566820544</v>
      </c>
      <c r="H23" s="148">
        <v>0.013181538621230697</v>
      </c>
    </row>
    <row r="24" spans="1:18" s="111" customFormat="1" ht="34.5" customHeight="1" thickBot="1">
      <c r="A24" s="152"/>
      <c r="B24" s="153" t="s">
        <v>106</v>
      </c>
      <c r="C24" s="154" t="s">
        <v>4</v>
      </c>
      <c r="D24" s="155">
        <v>168.939305</v>
      </c>
      <c r="E24" s="156">
        <v>114.166906</v>
      </c>
      <c r="F24" s="157">
        <v>0.47975723367680634</v>
      </c>
      <c r="G24" s="158">
        <v>0.014780471566820544</v>
      </c>
      <c r="H24" s="159">
        <v>0.013181538621230697</v>
      </c>
      <c r="J24" s="112"/>
      <c r="K24" s="112"/>
      <c r="L24" s="112"/>
      <c r="M24" s="138"/>
      <c r="N24" s="112"/>
      <c r="O24" s="112"/>
      <c r="P24" s="112"/>
      <c r="Q24" s="112"/>
      <c r="R24" s="112"/>
    </row>
    <row r="25" spans="1:18" s="121" customFormat="1" ht="21.75" customHeight="1" thickBot="1" thickTop="1">
      <c r="A25" s="263" t="s">
        <v>5</v>
      </c>
      <c r="B25" s="264"/>
      <c r="C25" s="160" t="s">
        <v>6</v>
      </c>
      <c r="D25" s="161">
        <v>11429.899528999998</v>
      </c>
      <c r="E25" s="162">
        <v>8661.121382000001</v>
      </c>
      <c r="F25" s="163">
        <v>0.3196789451253066</v>
      </c>
      <c r="G25" s="164">
        <v>1</v>
      </c>
      <c r="H25" s="165">
        <v>1</v>
      </c>
      <c r="J25" s="209"/>
      <c r="K25" s="209"/>
      <c r="L25" s="166"/>
      <c r="M25" s="166"/>
      <c r="N25" s="166"/>
      <c r="O25" s="166"/>
      <c r="P25" s="166"/>
      <c r="Q25" s="166"/>
      <c r="R25" s="166"/>
    </row>
    <row r="26" spans="1:8" s="109" customFormat="1" ht="18" customHeight="1" thickTop="1">
      <c r="A26" s="254"/>
      <c r="B26" s="253"/>
      <c r="C26" s="253"/>
      <c r="D26" s="253"/>
      <c r="E26" s="253"/>
      <c r="F26" s="253"/>
      <c r="G26" s="253"/>
      <c r="H26" s="255"/>
    </row>
    <row r="27" spans="1:8" s="109" customFormat="1" ht="19.5" customHeight="1" thickBot="1">
      <c r="A27" s="260" t="s">
        <v>1</v>
      </c>
      <c r="B27" s="261"/>
      <c r="C27" s="261"/>
      <c r="D27" s="261"/>
      <c r="E27" s="261"/>
      <c r="F27" s="261"/>
      <c r="G27" s="261"/>
      <c r="H27" s="262"/>
    </row>
    <row r="28" spans="1:8" s="109" customFormat="1" ht="21.75" customHeight="1" thickTop="1">
      <c r="A28" s="113" t="s">
        <v>81</v>
      </c>
      <c r="B28" s="114"/>
      <c r="C28" s="115" t="s">
        <v>82</v>
      </c>
      <c r="D28" s="116">
        <v>2045.085188</v>
      </c>
      <c r="E28" s="117">
        <v>1586.4111400000002</v>
      </c>
      <c r="F28" s="118">
        <v>0.2891268451380138</v>
      </c>
      <c r="G28" s="119">
        <v>0.10449209901553233</v>
      </c>
      <c r="H28" s="120">
        <v>0.12042202063826664</v>
      </c>
    </row>
    <row r="29" spans="1:8" s="111" customFormat="1" ht="19.5" customHeight="1">
      <c r="A29" s="122"/>
      <c r="B29" s="123" t="s">
        <v>83</v>
      </c>
      <c r="C29" s="124" t="s">
        <v>84</v>
      </c>
      <c r="D29" s="125">
        <v>1763.951778</v>
      </c>
      <c r="E29" s="126">
        <v>1400.490984</v>
      </c>
      <c r="F29" s="127">
        <v>0.25952383710597315</v>
      </c>
      <c r="G29" s="128">
        <v>0.09012779757387804</v>
      </c>
      <c r="H29" s="129">
        <v>0.10630910860784445</v>
      </c>
    </row>
    <row r="30" spans="1:18" s="111" customFormat="1" ht="19.5" customHeight="1">
      <c r="A30" s="130"/>
      <c r="B30" s="131" t="s">
        <v>85</v>
      </c>
      <c r="C30" s="132" t="s">
        <v>86</v>
      </c>
      <c r="D30" s="133">
        <v>175.852134</v>
      </c>
      <c r="E30" s="134">
        <v>122.897324</v>
      </c>
      <c r="F30" s="135">
        <v>0.43088659928836215</v>
      </c>
      <c r="G30" s="136">
        <v>0.008985033340342525</v>
      </c>
      <c r="H30" s="137">
        <v>0.009328946143882815</v>
      </c>
      <c r="J30" s="112"/>
      <c r="K30" s="112"/>
      <c r="L30" s="112"/>
      <c r="M30" s="138"/>
      <c r="N30" s="112"/>
      <c r="O30" s="112"/>
      <c r="P30" s="112"/>
      <c r="Q30" s="112"/>
      <c r="R30" s="112"/>
    </row>
    <row r="31" spans="1:18" s="111" customFormat="1" ht="34.5" customHeight="1">
      <c r="A31" s="130"/>
      <c r="B31" s="131" t="s">
        <v>87</v>
      </c>
      <c r="C31" s="139" t="s">
        <v>88</v>
      </c>
      <c r="D31" s="125">
        <v>105.281276</v>
      </c>
      <c r="E31" s="126">
        <v>63.022832</v>
      </c>
      <c r="F31" s="135">
        <v>0.6705259452637737</v>
      </c>
      <c r="G31" s="136">
        <v>0.005379268101311772</v>
      </c>
      <c r="H31" s="137">
        <v>0.004783965886539356</v>
      </c>
      <c r="J31" s="112"/>
      <c r="K31" s="112"/>
      <c r="L31" s="112"/>
      <c r="M31" s="140"/>
      <c r="N31" s="112"/>
      <c r="O31" s="112"/>
      <c r="P31" s="112"/>
      <c r="Q31" s="112"/>
      <c r="R31" s="112"/>
    </row>
    <row r="32" spans="1:8" s="109" customFormat="1" ht="21.75" customHeight="1">
      <c r="A32" s="141" t="s">
        <v>89</v>
      </c>
      <c r="B32" s="142"/>
      <c r="C32" s="143" t="s">
        <v>90</v>
      </c>
      <c r="D32" s="144">
        <v>557.678401</v>
      </c>
      <c r="E32" s="145">
        <v>401.043629</v>
      </c>
      <c r="F32" s="146">
        <v>0.3905679100066193</v>
      </c>
      <c r="G32" s="147">
        <v>0.02849416104426636</v>
      </c>
      <c r="H32" s="148">
        <v>0.030442602772118296</v>
      </c>
    </row>
    <row r="33" spans="1:18" s="111" customFormat="1" ht="34.5" customHeight="1">
      <c r="A33" s="130"/>
      <c r="B33" s="131" t="s">
        <v>89</v>
      </c>
      <c r="C33" s="149" t="s">
        <v>91</v>
      </c>
      <c r="D33" s="125">
        <v>557.678401</v>
      </c>
      <c r="E33" s="126">
        <v>401.043629</v>
      </c>
      <c r="F33" s="135">
        <v>0.3905679100066193</v>
      </c>
      <c r="G33" s="136">
        <v>0.02849416104426636</v>
      </c>
      <c r="H33" s="137">
        <v>0.030442602772118296</v>
      </c>
      <c r="J33" s="112"/>
      <c r="K33" s="112"/>
      <c r="L33" s="112"/>
      <c r="M33" s="150"/>
      <c r="N33" s="112"/>
      <c r="O33" s="112"/>
      <c r="P33" s="112"/>
      <c r="Q33" s="112"/>
      <c r="R33" s="112"/>
    </row>
    <row r="34" spans="1:8" s="109" customFormat="1" ht="21.75" customHeight="1">
      <c r="A34" s="141" t="s">
        <v>92</v>
      </c>
      <c r="B34" s="142"/>
      <c r="C34" s="143" t="s">
        <v>93</v>
      </c>
      <c r="D34" s="144">
        <v>6136.684996</v>
      </c>
      <c r="E34" s="145">
        <v>3001.177891</v>
      </c>
      <c r="F34" s="146">
        <v>1.0447588309919347</v>
      </c>
      <c r="G34" s="147">
        <v>0.3135493328061616</v>
      </c>
      <c r="H34" s="148">
        <v>0.2278147806810733</v>
      </c>
    </row>
    <row r="35" spans="1:18" s="111" customFormat="1" ht="19.5" customHeight="1">
      <c r="A35" s="151"/>
      <c r="B35" s="131" t="s">
        <v>92</v>
      </c>
      <c r="C35" s="132" t="s">
        <v>94</v>
      </c>
      <c r="D35" s="125">
        <v>6136.684996</v>
      </c>
      <c r="E35" s="126">
        <v>3001.177891</v>
      </c>
      <c r="F35" s="135">
        <v>1.0447588309919347</v>
      </c>
      <c r="G35" s="136">
        <v>0.3135493328061616</v>
      </c>
      <c r="H35" s="137">
        <v>0.2278147806810733</v>
      </c>
      <c r="J35" s="112"/>
      <c r="K35" s="112"/>
      <c r="L35" s="112"/>
      <c r="M35" s="138"/>
      <c r="N35" s="112"/>
      <c r="O35" s="112"/>
      <c r="P35" s="112"/>
      <c r="Q35" s="112"/>
      <c r="R35" s="112"/>
    </row>
    <row r="36" spans="1:8" s="109" customFormat="1" ht="21.75" customHeight="1">
      <c r="A36" s="141" t="s">
        <v>95</v>
      </c>
      <c r="B36" s="142"/>
      <c r="C36" s="143" t="s">
        <v>96</v>
      </c>
      <c r="D36" s="144">
        <v>10804.648075</v>
      </c>
      <c r="E36" s="145">
        <v>8156.663264000001</v>
      </c>
      <c r="F36" s="146">
        <v>0.32464069255954975</v>
      </c>
      <c r="G36" s="147">
        <v>0.5520554171070945</v>
      </c>
      <c r="H36" s="148">
        <v>0.6191597166399117</v>
      </c>
    </row>
    <row r="37" spans="1:18" s="111" customFormat="1" ht="19.5" customHeight="1">
      <c r="A37" s="151"/>
      <c r="B37" s="131" t="s">
        <v>97</v>
      </c>
      <c r="C37" s="132" t="s">
        <v>98</v>
      </c>
      <c r="D37" s="125">
        <v>3197.88807</v>
      </c>
      <c r="E37" s="126">
        <v>2574.590003</v>
      </c>
      <c r="F37" s="135">
        <v>0.24209604879756075</v>
      </c>
      <c r="G37" s="136">
        <v>0.16339370057137667</v>
      </c>
      <c r="H37" s="137">
        <v>0.19543315264184347</v>
      </c>
      <c r="J37" s="112"/>
      <c r="K37" s="112"/>
      <c r="L37" s="112"/>
      <c r="M37" s="138"/>
      <c r="N37" s="112"/>
      <c r="O37" s="112"/>
      <c r="P37" s="112"/>
      <c r="Q37" s="112"/>
      <c r="R37" s="112"/>
    </row>
    <row r="38" spans="1:18" s="111" customFormat="1" ht="34.5" customHeight="1">
      <c r="A38" s="151"/>
      <c r="B38" s="131" t="s">
        <v>99</v>
      </c>
      <c r="C38" s="139" t="s">
        <v>100</v>
      </c>
      <c r="D38" s="133">
        <v>2469.100548</v>
      </c>
      <c r="E38" s="134">
        <v>1560.115755</v>
      </c>
      <c r="F38" s="135">
        <v>0.5826393266568863</v>
      </c>
      <c r="G38" s="136">
        <v>0.1261568468906837</v>
      </c>
      <c r="H38" s="137">
        <v>0.11842597855603493</v>
      </c>
      <c r="J38" s="112"/>
      <c r="K38" s="112"/>
      <c r="L38" s="112"/>
      <c r="M38" s="138"/>
      <c r="N38" s="112"/>
      <c r="O38" s="112"/>
      <c r="P38" s="112"/>
      <c r="Q38" s="112"/>
      <c r="R38" s="112"/>
    </row>
    <row r="39" spans="1:18" s="111" customFormat="1" ht="19.5" customHeight="1">
      <c r="A39" s="151"/>
      <c r="B39" s="131" t="s">
        <v>101</v>
      </c>
      <c r="C39" s="132" t="s">
        <v>102</v>
      </c>
      <c r="D39" s="133">
        <v>3220.412147</v>
      </c>
      <c r="E39" s="134">
        <v>2652.794765</v>
      </c>
      <c r="F39" s="135">
        <v>0.21396958011563316</v>
      </c>
      <c r="G39" s="136">
        <v>0.16454455144933897</v>
      </c>
      <c r="H39" s="137">
        <v>0.20136955539779913</v>
      </c>
      <c r="J39" s="112"/>
      <c r="K39" s="112"/>
      <c r="L39" s="112"/>
      <c r="M39" s="138"/>
      <c r="N39" s="112"/>
      <c r="O39" s="112"/>
      <c r="P39" s="112"/>
      <c r="Q39" s="112"/>
      <c r="R39" s="112"/>
    </row>
    <row r="40" spans="1:18" s="111" customFormat="1" ht="19.5" customHeight="1">
      <c r="A40" s="151"/>
      <c r="B40" s="131" t="s">
        <v>103</v>
      </c>
      <c r="C40" s="132" t="s">
        <v>104</v>
      </c>
      <c r="D40" s="125">
        <v>1917.24731</v>
      </c>
      <c r="E40" s="126">
        <v>1369.162741</v>
      </c>
      <c r="F40" s="135">
        <v>0.40030637161488447</v>
      </c>
      <c r="G40" s="136">
        <v>0.09796031819569513</v>
      </c>
      <c r="H40" s="137">
        <v>0.10393103004423412</v>
      </c>
      <c r="J40" s="112"/>
      <c r="K40" s="112"/>
      <c r="L40" s="112"/>
      <c r="M40" s="138"/>
      <c r="N40" s="112"/>
      <c r="O40" s="112"/>
      <c r="P40" s="112"/>
      <c r="Q40" s="112"/>
      <c r="R40" s="112"/>
    </row>
    <row r="41" spans="1:8" s="109" customFormat="1" ht="21.75" customHeight="1">
      <c r="A41" s="141">
        <v>9</v>
      </c>
      <c r="B41" s="142"/>
      <c r="C41" s="143" t="s">
        <v>105</v>
      </c>
      <c r="D41" s="144">
        <v>27.576292</v>
      </c>
      <c r="E41" s="145">
        <v>28.466911</v>
      </c>
      <c r="F41" s="146">
        <v>-0.03128611319998864</v>
      </c>
      <c r="G41" s="147">
        <v>0.0014089900269451425</v>
      </c>
      <c r="H41" s="148">
        <v>0.0021608792686300094</v>
      </c>
    </row>
    <row r="42" spans="1:18" s="111" customFormat="1" ht="34.5" customHeight="1" thickBot="1">
      <c r="A42" s="152"/>
      <c r="B42" s="153" t="s">
        <v>106</v>
      </c>
      <c r="C42" s="154" t="s">
        <v>4</v>
      </c>
      <c r="D42" s="155">
        <v>27.576292</v>
      </c>
      <c r="E42" s="156">
        <v>28.466911</v>
      </c>
      <c r="F42" s="157">
        <v>-0.03128611319998864</v>
      </c>
      <c r="G42" s="158">
        <v>0.0014089900269451425</v>
      </c>
      <c r="H42" s="159">
        <v>0.0021608792686300094</v>
      </c>
      <c r="J42" s="112"/>
      <c r="K42" s="112"/>
      <c r="L42" s="112"/>
      <c r="M42" s="138"/>
      <c r="N42" s="112"/>
      <c r="O42" s="112"/>
      <c r="P42" s="112"/>
      <c r="Q42" s="112"/>
      <c r="R42" s="112"/>
    </row>
    <row r="43" spans="1:18" s="121" customFormat="1" ht="21.75" customHeight="1" thickBot="1" thickTop="1">
      <c r="A43" s="263" t="s">
        <v>5</v>
      </c>
      <c r="B43" s="264"/>
      <c r="C43" s="160" t="s">
        <v>7</v>
      </c>
      <c r="D43" s="161">
        <v>19571.672952</v>
      </c>
      <c r="E43" s="162">
        <v>13173.762835000001</v>
      </c>
      <c r="F43" s="163">
        <v>0.4856554803007427</v>
      </c>
      <c r="G43" s="164">
        <v>1</v>
      </c>
      <c r="H43" s="165">
        <v>1</v>
      </c>
      <c r="J43" s="209"/>
      <c r="K43" s="209"/>
      <c r="L43" s="166"/>
      <c r="M43" s="166"/>
      <c r="N43" s="166"/>
      <c r="O43" s="166"/>
      <c r="P43" s="166"/>
      <c r="Q43" s="166"/>
      <c r="R43" s="166"/>
    </row>
    <row r="44" ht="12" customHeight="1" thickTop="1"/>
    <row r="45" spans="1:13" s="111" customFormat="1" ht="15">
      <c r="A45" s="167" t="s">
        <v>10</v>
      </c>
      <c r="D45" s="168"/>
      <c r="E45" s="168"/>
      <c r="J45" s="168"/>
      <c r="K45" s="168"/>
      <c r="M45" s="168"/>
    </row>
    <row r="46" spans="1:5" s="111" customFormat="1" ht="15">
      <c r="A46" s="169" t="s">
        <v>60</v>
      </c>
      <c r="D46" s="168"/>
      <c r="E46" s="168"/>
    </row>
    <row r="47" spans="3:5" s="111" customFormat="1" ht="15">
      <c r="C47" s="111" t="s">
        <v>8</v>
      </c>
      <c r="D47" s="168"/>
      <c r="E47" s="168"/>
    </row>
    <row r="48" spans="3:5" s="111" customFormat="1" ht="15">
      <c r="C48" s="111" t="s">
        <v>9</v>
      </c>
      <c r="D48" s="168"/>
      <c r="E48" s="168"/>
    </row>
    <row r="49" spans="1:5" s="111" customFormat="1" ht="15">
      <c r="A49" s="170" t="s">
        <v>61</v>
      </c>
      <c r="D49" s="168"/>
      <c r="E49" s="168"/>
    </row>
    <row r="50" spans="4:13" ht="18">
      <c r="D50" s="171"/>
      <c r="E50" s="171"/>
      <c r="F50" s="171"/>
      <c r="G50" s="171"/>
      <c r="H50" s="171"/>
      <c r="I50" s="171"/>
      <c r="J50" s="171"/>
      <c r="K50" s="171"/>
      <c r="L50" s="171"/>
      <c r="M50" s="171"/>
    </row>
    <row r="51" spans="6:13" ht="18">
      <c r="F51" s="171"/>
      <c r="G51" s="171"/>
      <c r="H51" s="171"/>
      <c r="I51" s="171"/>
      <c r="J51" s="171"/>
      <c r="K51" s="171"/>
      <c r="L51" s="171"/>
      <c r="M51" s="171"/>
    </row>
    <row r="52" spans="6:13" ht="18">
      <c r="F52" s="171"/>
      <c r="G52" s="171"/>
      <c r="H52" s="171"/>
      <c r="I52" s="171"/>
      <c r="J52" s="171"/>
      <c r="K52" s="171"/>
      <c r="L52" s="171"/>
      <c r="M52" s="171"/>
    </row>
    <row r="53" spans="4:13" ht="18">
      <c r="D53" s="171"/>
      <c r="E53" s="171"/>
      <c r="F53" s="171"/>
      <c r="G53" s="171"/>
      <c r="H53" s="171"/>
      <c r="I53" s="171"/>
      <c r="J53" s="171"/>
      <c r="K53" s="171"/>
      <c r="L53" s="171"/>
      <c r="M53" s="171"/>
    </row>
    <row r="54" spans="6:13" ht="18">
      <c r="F54" s="171"/>
      <c r="G54" s="46"/>
      <c r="H54" s="171"/>
      <c r="I54" s="171"/>
      <c r="J54" s="171"/>
      <c r="K54" s="171"/>
      <c r="L54" s="171"/>
      <c r="M54" s="171"/>
    </row>
    <row r="55" spans="4:13" ht="18">
      <c r="D55" s="171"/>
      <c r="E55" s="171"/>
      <c r="F55" s="171"/>
      <c r="G55" s="171"/>
      <c r="H55" s="171"/>
      <c r="I55" s="171"/>
      <c r="J55" s="171"/>
      <c r="K55" s="171"/>
      <c r="L55" s="171"/>
      <c r="M55" s="171"/>
    </row>
    <row r="56" spans="4:13" ht="18">
      <c r="D56" s="171"/>
      <c r="E56" s="171"/>
      <c r="F56" s="171"/>
      <c r="G56" s="171"/>
      <c r="H56" s="171"/>
      <c r="I56" s="171"/>
      <c r="J56" s="171"/>
      <c r="K56" s="171"/>
      <c r="L56" s="171"/>
      <c r="M56" s="171"/>
    </row>
    <row r="57" spans="4:13" ht="18">
      <c r="D57" s="171"/>
      <c r="E57" s="171"/>
      <c r="F57" s="171"/>
      <c r="G57" s="171"/>
      <c r="H57" s="171"/>
      <c r="I57" s="171"/>
      <c r="J57" s="171"/>
      <c r="K57" s="171"/>
      <c r="L57" s="171"/>
      <c r="M57" s="171"/>
    </row>
    <row r="58" spans="4:13" ht="18">
      <c r="D58" s="171"/>
      <c r="E58" s="171"/>
      <c r="F58" s="171"/>
      <c r="G58" s="171"/>
      <c r="H58" s="171"/>
      <c r="I58" s="171"/>
      <c r="J58" s="171"/>
      <c r="K58" s="171"/>
      <c r="L58" s="171"/>
      <c r="M58" s="171"/>
    </row>
    <row r="59" spans="4:13" ht="18">
      <c r="D59" s="171"/>
      <c r="E59" s="171"/>
      <c r="F59" s="171"/>
      <c r="G59" s="171"/>
      <c r="H59" s="171"/>
      <c r="I59" s="171"/>
      <c r="J59" s="171"/>
      <c r="K59" s="171"/>
      <c r="L59" s="171"/>
      <c r="M59" s="171"/>
    </row>
    <row r="60" spans="4:13" ht="18">
      <c r="D60" s="171"/>
      <c r="E60" s="171"/>
      <c r="F60" s="171"/>
      <c r="G60" s="171"/>
      <c r="H60" s="171"/>
      <c r="I60" s="171"/>
      <c r="J60" s="171"/>
      <c r="K60" s="171"/>
      <c r="L60" s="171"/>
      <c r="M60" s="171"/>
    </row>
    <row r="61" spans="4:13" ht="18">
      <c r="D61" s="171"/>
      <c r="E61" s="171"/>
      <c r="F61" s="171"/>
      <c r="G61" s="171"/>
      <c r="H61" s="171"/>
      <c r="I61" s="171"/>
      <c r="J61" s="171"/>
      <c r="K61" s="171"/>
      <c r="L61" s="171"/>
      <c r="M61" s="171"/>
    </row>
    <row r="62" spans="4:13" ht="18">
      <c r="D62" s="171"/>
      <c r="E62" s="171"/>
      <c r="F62" s="171"/>
      <c r="G62" s="171"/>
      <c r="H62" s="171"/>
      <c r="I62" s="171"/>
      <c r="J62" s="171"/>
      <c r="K62" s="171"/>
      <c r="L62" s="171"/>
      <c r="M62" s="171"/>
    </row>
    <row r="63" spans="4:13" ht="18">
      <c r="D63" s="171"/>
      <c r="E63" s="171"/>
      <c r="F63" s="171"/>
      <c r="G63" s="171"/>
      <c r="H63" s="171"/>
      <c r="I63" s="171"/>
      <c r="J63" s="171"/>
      <c r="K63" s="171"/>
      <c r="L63" s="171"/>
      <c r="M63" s="171"/>
    </row>
    <row r="64" spans="4:13" ht="18">
      <c r="D64" s="171"/>
      <c r="E64" s="171"/>
      <c r="F64" s="171"/>
      <c r="G64" s="171"/>
      <c r="H64" s="171"/>
      <c r="I64" s="171"/>
      <c r="J64" s="171"/>
      <c r="K64" s="171"/>
      <c r="L64" s="171"/>
      <c r="M64" s="171"/>
    </row>
    <row r="65" spans="4:13" ht="18">
      <c r="D65" s="171"/>
      <c r="E65" s="171"/>
      <c r="F65" s="171"/>
      <c r="G65" s="171"/>
      <c r="H65" s="171"/>
      <c r="I65" s="171"/>
      <c r="J65" s="171"/>
      <c r="K65" s="171"/>
      <c r="L65" s="171"/>
      <c r="M65" s="171"/>
    </row>
    <row r="66" spans="4:13" ht="18">
      <c r="D66" s="171"/>
      <c r="E66" s="171"/>
      <c r="F66" s="171"/>
      <c r="G66" s="171"/>
      <c r="H66" s="171"/>
      <c r="I66" s="171"/>
      <c r="J66" s="171"/>
      <c r="K66" s="171"/>
      <c r="L66" s="171"/>
      <c r="M66" s="171"/>
    </row>
    <row r="67" spans="4:13" ht="18">
      <c r="D67" s="171"/>
      <c r="E67" s="171"/>
      <c r="F67" s="171"/>
      <c r="G67" s="171"/>
      <c r="H67" s="171"/>
      <c r="I67" s="171"/>
      <c r="J67" s="171"/>
      <c r="K67" s="171"/>
      <c r="L67" s="171"/>
      <c r="M67" s="171"/>
    </row>
    <row r="68" spans="4:13" ht="18">
      <c r="D68" s="171"/>
      <c r="E68" s="171"/>
      <c r="F68" s="171"/>
      <c r="G68" s="171"/>
      <c r="H68" s="171"/>
      <c r="I68" s="171"/>
      <c r="J68" s="171"/>
      <c r="K68" s="171"/>
      <c r="L68" s="171"/>
      <c r="M68" s="171"/>
    </row>
    <row r="69" spans="4:13" ht="18">
      <c r="D69" s="171"/>
      <c r="E69" s="171"/>
      <c r="F69" s="171"/>
      <c r="G69" s="171"/>
      <c r="H69" s="171"/>
      <c r="I69" s="171"/>
      <c r="J69" s="171"/>
      <c r="K69" s="171"/>
      <c r="L69" s="171"/>
      <c r="M69" s="171"/>
    </row>
    <row r="70" spans="4:13" ht="18">
      <c r="D70" s="171"/>
      <c r="E70" s="171"/>
      <c r="F70" s="171"/>
      <c r="G70" s="171"/>
      <c r="H70" s="171"/>
      <c r="I70" s="171"/>
      <c r="J70" s="171"/>
      <c r="K70" s="171"/>
      <c r="L70" s="171"/>
      <c r="M70" s="171"/>
    </row>
    <row r="71" spans="4:13" ht="18">
      <c r="D71" s="171"/>
      <c r="E71" s="171"/>
      <c r="F71" s="171"/>
      <c r="G71" s="171"/>
      <c r="H71" s="171"/>
      <c r="I71" s="171"/>
      <c r="J71" s="171"/>
      <c r="K71" s="171"/>
      <c r="L71" s="171"/>
      <c r="M71" s="171"/>
    </row>
    <row r="72" spans="4:13" ht="18">
      <c r="D72" s="171"/>
      <c r="E72" s="171"/>
      <c r="F72" s="171"/>
      <c r="G72" s="171"/>
      <c r="H72" s="171"/>
      <c r="I72" s="171"/>
      <c r="J72" s="171"/>
      <c r="K72" s="171"/>
      <c r="L72" s="171"/>
      <c r="M72" s="171"/>
    </row>
    <row r="73" spans="4:13" ht="18">
      <c r="D73" s="171"/>
      <c r="E73" s="171"/>
      <c r="F73" s="171"/>
      <c r="G73" s="171"/>
      <c r="H73" s="171"/>
      <c r="I73" s="171"/>
      <c r="J73" s="171"/>
      <c r="K73" s="171"/>
      <c r="L73" s="171"/>
      <c r="M73" s="171"/>
    </row>
    <row r="74" spans="4:13" ht="18">
      <c r="D74" s="171"/>
      <c r="E74" s="171"/>
      <c r="F74" s="171"/>
      <c r="G74" s="171"/>
      <c r="H74" s="171"/>
      <c r="I74" s="171"/>
      <c r="J74" s="171"/>
      <c r="K74" s="171"/>
      <c r="L74" s="171"/>
      <c r="M74" s="171"/>
    </row>
    <row r="75" spans="4:13" ht="18">
      <c r="D75" s="171"/>
      <c r="E75" s="171"/>
      <c r="F75" s="171"/>
      <c r="G75" s="171"/>
      <c r="H75" s="171"/>
      <c r="I75" s="171"/>
      <c r="J75" s="171"/>
      <c r="K75" s="171"/>
      <c r="L75" s="171"/>
      <c r="M75" s="171"/>
    </row>
    <row r="76" spans="4:13" ht="18">
      <c r="D76" s="171"/>
      <c r="E76" s="171"/>
      <c r="F76" s="171"/>
      <c r="G76" s="171"/>
      <c r="H76" s="171"/>
      <c r="I76" s="171"/>
      <c r="J76" s="171"/>
      <c r="K76" s="171"/>
      <c r="L76" s="171"/>
      <c r="M76" s="171"/>
    </row>
    <row r="77" spans="4:13" ht="18">
      <c r="D77" s="171"/>
      <c r="E77" s="171"/>
      <c r="F77" s="171"/>
      <c r="G77" s="171"/>
      <c r="H77" s="171"/>
      <c r="I77" s="171"/>
      <c r="J77" s="171"/>
      <c r="K77" s="171"/>
      <c r="L77" s="171"/>
      <c r="M77" s="171"/>
    </row>
    <row r="78" spans="4:13" ht="18">
      <c r="D78" s="171"/>
      <c r="E78" s="171"/>
      <c r="F78" s="171"/>
      <c r="G78" s="171"/>
      <c r="H78" s="171"/>
      <c r="I78" s="171"/>
      <c r="J78" s="171"/>
      <c r="K78" s="171"/>
      <c r="L78" s="171"/>
      <c r="M78" s="171"/>
    </row>
    <row r="79" spans="4:13" ht="18">
      <c r="D79" s="171"/>
      <c r="E79" s="171"/>
      <c r="F79" s="171"/>
      <c r="G79" s="171"/>
      <c r="H79" s="171"/>
      <c r="I79" s="171"/>
      <c r="J79" s="171"/>
      <c r="K79" s="171"/>
      <c r="L79" s="171"/>
      <c r="M79" s="171"/>
    </row>
    <row r="80" spans="4:13" ht="18">
      <c r="D80" s="171"/>
      <c r="E80" s="171"/>
      <c r="F80" s="171"/>
      <c r="G80" s="171"/>
      <c r="H80" s="171"/>
      <c r="I80" s="171"/>
      <c r="J80" s="171"/>
      <c r="K80" s="171"/>
      <c r="L80" s="171"/>
      <c r="M80" s="171"/>
    </row>
    <row r="81" spans="4:13" ht="18">
      <c r="D81" s="171"/>
      <c r="E81" s="171"/>
      <c r="F81" s="171"/>
      <c r="G81" s="171"/>
      <c r="H81" s="171"/>
      <c r="I81" s="171"/>
      <c r="J81" s="171"/>
      <c r="K81" s="171"/>
      <c r="L81" s="171"/>
      <c r="M81" s="171"/>
    </row>
    <row r="82" spans="4:13" ht="18">
      <c r="D82" s="171"/>
      <c r="E82" s="171"/>
      <c r="F82" s="171"/>
      <c r="G82" s="171"/>
      <c r="H82" s="171"/>
      <c r="I82" s="171"/>
      <c r="J82" s="171"/>
      <c r="K82" s="171"/>
      <c r="L82" s="171"/>
      <c r="M82" s="171"/>
    </row>
    <row r="83" spans="4:13" ht="18">
      <c r="D83" s="171"/>
      <c r="E83" s="171"/>
      <c r="F83" s="171"/>
      <c r="G83" s="171"/>
      <c r="H83" s="171"/>
      <c r="I83" s="171"/>
      <c r="J83" s="171"/>
      <c r="K83" s="171"/>
      <c r="L83" s="171"/>
      <c r="M83" s="171"/>
    </row>
    <row r="84" spans="4:13" ht="18">
      <c r="D84" s="171"/>
      <c r="E84" s="171"/>
      <c r="F84" s="171"/>
      <c r="G84" s="171"/>
      <c r="H84" s="171"/>
      <c r="I84" s="171"/>
      <c r="J84" s="171"/>
      <c r="K84" s="171"/>
      <c r="L84" s="171"/>
      <c r="M84" s="171"/>
    </row>
    <row r="85" spans="4:13" ht="18">
      <c r="D85" s="171"/>
      <c r="E85" s="171"/>
      <c r="F85" s="171"/>
      <c r="G85" s="171"/>
      <c r="H85" s="171"/>
      <c r="I85" s="171"/>
      <c r="J85" s="171"/>
      <c r="K85" s="171"/>
      <c r="L85" s="171"/>
      <c r="M85" s="171"/>
    </row>
    <row r="86" spans="4:13" ht="18">
      <c r="D86" s="171"/>
      <c r="E86" s="171"/>
      <c r="F86" s="171"/>
      <c r="G86" s="171"/>
      <c r="H86" s="171"/>
      <c r="I86" s="171"/>
      <c r="J86" s="171"/>
      <c r="K86" s="171"/>
      <c r="L86" s="171"/>
      <c r="M86" s="171"/>
    </row>
    <row r="87" spans="4:13" ht="18">
      <c r="D87" s="171"/>
      <c r="E87" s="171"/>
      <c r="F87" s="171"/>
      <c r="G87" s="171"/>
      <c r="H87" s="171"/>
      <c r="I87" s="171"/>
      <c r="J87" s="171"/>
      <c r="K87" s="171"/>
      <c r="L87" s="171"/>
      <c r="M87" s="171"/>
    </row>
    <row r="88" spans="4:13" ht="18">
      <c r="D88" s="171"/>
      <c r="E88" s="171"/>
      <c r="F88" s="171"/>
      <c r="G88" s="171"/>
      <c r="H88" s="171"/>
      <c r="I88" s="171"/>
      <c r="J88" s="171"/>
      <c r="K88" s="171"/>
      <c r="L88" s="171"/>
      <c r="M88" s="171"/>
    </row>
    <row r="89" spans="4:13" ht="18">
      <c r="D89" s="171"/>
      <c r="E89" s="171"/>
      <c r="F89" s="171"/>
      <c r="G89" s="171"/>
      <c r="H89" s="171"/>
      <c r="I89" s="171"/>
      <c r="J89" s="171"/>
      <c r="K89" s="171"/>
      <c r="L89" s="171"/>
      <c r="M89" s="171"/>
    </row>
    <row r="90" spans="4:13" ht="18">
      <c r="D90" s="171"/>
      <c r="E90" s="171"/>
      <c r="F90" s="171"/>
      <c r="G90" s="171"/>
      <c r="H90" s="171"/>
      <c r="I90" s="171"/>
      <c r="J90" s="171"/>
      <c r="K90" s="171"/>
      <c r="L90" s="171"/>
      <c r="M90" s="171"/>
    </row>
    <row r="91" spans="4:13" ht="18">
      <c r="D91" s="171"/>
      <c r="E91" s="171"/>
      <c r="F91" s="171"/>
      <c r="G91" s="171"/>
      <c r="H91" s="171"/>
      <c r="I91" s="171"/>
      <c r="J91" s="171"/>
      <c r="K91" s="171"/>
      <c r="L91" s="171"/>
      <c r="M91" s="171"/>
    </row>
    <row r="92" spans="4:13" ht="18">
      <c r="D92" s="171"/>
      <c r="E92" s="171"/>
      <c r="F92" s="171"/>
      <c r="G92" s="171"/>
      <c r="H92" s="171"/>
      <c r="I92" s="171"/>
      <c r="J92" s="171"/>
      <c r="K92" s="171"/>
      <c r="L92" s="171"/>
      <c r="M92" s="171"/>
    </row>
    <row r="93" spans="4:13" ht="18">
      <c r="D93" s="171"/>
      <c r="E93" s="171"/>
      <c r="F93" s="171"/>
      <c r="G93" s="171"/>
      <c r="H93" s="171"/>
      <c r="I93" s="171"/>
      <c r="J93" s="171"/>
      <c r="K93" s="171"/>
      <c r="L93" s="171"/>
      <c r="M93" s="171"/>
    </row>
    <row r="94" spans="4:13" ht="18">
      <c r="D94" s="171"/>
      <c r="E94" s="171"/>
      <c r="F94" s="171"/>
      <c r="G94" s="171"/>
      <c r="H94" s="171"/>
      <c r="I94" s="171"/>
      <c r="J94" s="171"/>
      <c r="K94" s="171"/>
      <c r="L94" s="171"/>
      <c r="M94" s="171"/>
    </row>
    <row r="95" spans="4:13" ht="18">
      <c r="D95" s="171"/>
      <c r="E95" s="171"/>
      <c r="F95" s="171"/>
      <c r="G95" s="171"/>
      <c r="H95" s="171"/>
      <c r="I95" s="171"/>
      <c r="J95" s="171"/>
      <c r="K95" s="171"/>
      <c r="L95" s="171"/>
      <c r="M95" s="171"/>
    </row>
    <row r="96" spans="4:13" ht="18">
      <c r="D96" s="171"/>
      <c r="E96" s="171"/>
      <c r="F96" s="171"/>
      <c r="G96" s="171"/>
      <c r="H96" s="171"/>
      <c r="I96" s="171"/>
      <c r="J96" s="171"/>
      <c r="K96" s="171"/>
      <c r="L96" s="171"/>
      <c r="M96" s="171"/>
    </row>
    <row r="97" spans="4:13" ht="18">
      <c r="D97" s="171"/>
      <c r="E97" s="171"/>
      <c r="F97" s="171"/>
      <c r="G97" s="171"/>
      <c r="H97" s="171"/>
      <c r="I97" s="171"/>
      <c r="J97" s="171"/>
      <c r="K97" s="171"/>
      <c r="L97" s="171"/>
      <c r="M97" s="171"/>
    </row>
    <row r="98" spans="4:13" ht="18">
      <c r="D98" s="171"/>
      <c r="E98" s="171"/>
      <c r="F98" s="171"/>
      <c r="G98" s="171"/>
      <c r="H98" s="171"/>
      <c r="I98" s="171"/>
      <c r="J98" s="171"/>
      <c r="K98" s="171"/>
      <c r="L98" s="171"/>
      <c r="M98" s="171"/>
    </row>
    <row r="99" spans="4:13" ht="18">
      <c r="D99" s="171"/>
      <c r="E99" s="171"/>
      <c r="F99" s="171"/>
      <c r="G99" s="171"/>
      <c r="H99" s="171"/>
      <c r="I99" s="171"/>
      <c r="J99" s="171"/>
      <c r="K99" s="171"/>
      <c r="L99" s="171"/>
      <c r="M99" s="171"/>
    </row>
    <row r="100" spans="4:13" ht="18">
      <c r="D100" s="171"/>
      <c r="E100" s="171"/>
      <c r="F100" s="171"/>
      <c r="G100" s="171"/>
      <c r="H100" s="171"/>
      <c r="I100" s="171"/>
      <c r="J100" s="171"/>
      <c r="K100" s="171"/>
      <c r="L100" s="171"/>
      <c r="M100" s="171"/>
    </row>
    <row r="101" spans="4:13" ht="18">
      <c r="D101" s="171"/>
      <c r="E101" s="171"/>
      <c r="F101" s="171"/>
      <c r="G101" s="171"/>
      <c r="H101" s="171"/>
      <c r="I101" s="171"/>
      <c r="J101" s="171"/>
      <c r="K101" s="171"/>
      <c r="L101" s="171"/>
      <c r="M101" s="171"/>
    </row>
    <row r="102" spans="4:13" ht="18">
      <c r="D102" s="171"/>
      <c r="E102" s="171"/>
      <c r="F102" s="171"/>
      <c r="G102" s="171"/>
      <c r="H102" s="171"/>
      <c r="I102" s="171"/>
      <c r="J102" s="171"/>
      <c r="K102" s="171"/>
      <c r="L102" s="171"/>
      <c r="M102" s="171"/>
    </row>
    <row r="103" spans="4:13" ht="18">
      <c r="D103" s="171"/>
      <c r="E103" s="171"/>
      <c r="F103" s="171"/>
      <c r="G103" s="171"/>
      <c r="H103" s="171"/>
      <c r="I103" s="171"/>
      <c r="J103" s="171"/>
      <c r="K103" s="171"/>
      <c r="L103" s="171"/>
      <c r="M103" s="171"/>
    </row>
    <row r="104" spans="4:13" ht="18">
      <c r="D104" s="171"/>
      <c r="E104" s="171"/>
      <c r="F104" s="171"/>
      <c r="G104" s="171"/>
      <c r="H104" s="171"/>
      <c r="I104" s="171"/>
      <c r="J104" s="171"/>
      <c r="K104" s="171"/>
      <c r="L104" s="171"/>
      <c r="M104" s="171"/>
    </row>
    <row r="105" spans="4:13" ht="18">
      <c r="D105" s="171"/>
      <c r="E105" s="171"/>
      <c r="F105" s="171"/>
      <c r="G105" s="171"/>
      <c r="H105" s="171"/>
      <c r="I105" s="171"/>
      <c r="J105" s="171"/>
      <c r="K105" s="171"/>
      <c r="L105" s="171"/>
      <c r="M105" s="171"/>
    </row>
    <row r="106" spans="4:13" ht="18">
      <c r="D106" s="171"/>
      <c r="E106" s="171"/>
      <c r="F106" s="171"/>
      <c r="G106" s="171"/>
      <c r="H106" s="171"/>
      <c r="I106" s="171"/>
      <c r="J106" s="171"/>
      <c r="K106" s="171"/>
      <c r="L106" s="171"/>
      <c r="M106" s="171"/>
    </row>
    <row r="107" spans="4:13" ht="18">
      <c r="D107" s="171"/>
      <c r="E107" s="171"/>
      <c r="F107" s="171"/>
      <c r="G107" s="171"/>
      <c r="H107" s="171"/>
      <c r="I107" s="171"/>
      <c r="J107" s="171"/>
      <c r="K107" s="171"/>
      <c r="L107" s="171"/>
      <c r="M107" s="171"/>
    </row>
    <row r="108" spans="4:13" ht="18">
      <c r="D108" s="171"/>
      <c r="E108" s="171"/>
      <c r="F108" s="171"/>
      <c r="G108" s="171"/>
      <c r="H108" s="171"/>
      <c r="I108" s="171"/>
      <c r="J108" s="171"/>
      <c r="K108" s="171"/>
      <c r="L108" s="171"/>
      <c r="M108" s="171"/>
    </row>
    <row r="109" spans="4:13" ht="18">
      <c r="D109" s="171"/>
      <c r="E109" s="171"/>
      <c r="F109" s="171"/>
      <c r="G109" s="171"/>
      <c r="H109" s="171"/>
      <c r="I109" s="171"/>
      <c r="J109" s="171"/>
      <c r="K109" s="171"/>
      <c r="L109" s="171"/>
      <c r="M109" s="171"/>
    </row>
    <row r="110" spans="4:13" ht="18">
      <c r="D110" s="171"/>
      <c r="E110" s="171"/>
      <c r="F110" s="171"/>
      <c r="G110" s="171"/>
      <c r="H110" s="171"/>
      <c r="I110" s="171"/>
      <c r="J110" s="171"/>
      <c r="K110" s="171"/>
      <c r="L110" s="171"/>
      <c r="M110" s="171"/>
    </row>
  </sheetData>
  <sheetProtection/>
  <mergeCells count="15">
    <mergeCell ref="A27:H27"/>
    <mergeCell ref="A25:B25"/>
    <mergeCell ref="A6:B7"/>
    <mergeCell ref="C6:C7"/>
    <mergeCell ref="D6:E6"/>
    <mergeCell ref="A43:B43"/>
    <mergeCell ref="A1:H1"/>
    <mergeCell ref="A2:H2"/>
    <mergeCell ref="A3:H3"/>
    <mergeCell ref="A4:H4"/>
    <mergeCell ref="A5:H5"/>
    <mergeCell ref="A26:H26"/>
    <mergeCell ref="G6:H6"/>
    <mergeCell ref="A8:H8"/>
    <mergeCell ref="A9:H9"/>
  </mergeCells>
  <printOptions horizontalCentered="1" verticalCentered="1"/>
  <pageMargins left="0.7480314960629921" right="0.3937007874015748" top="0.5118110236220472" bottom="0.5118110236220472" header="0" footer="0"/>
  <pageSetup fitToHeight="1" fitToWidth="1" horizontalDpi="300" verticalDpi="300" orientation="portrait" paperSize="171" scale="68"/>
</worksheet>
</file>

<file path=xl/worksheets/sheet5.xml><?xml version="1.0" encoding="utf-8"?>
<worksheet xmlns="http://schemas.openxmlformats.org/spreadsheetml/2006/main" xmlns:r="http://schemas.openxmlformats.org/officeDocument/2006/relationships">
  <sheetPr>
    <pageSetUpPr fitToPage="1"/>
  </sheetPr>
  <dimension ref="A1:U112"/>
  <sheetViews>
    <sheetView zoomScalePageLayoutView="0" workbookViewId="0" topLeftCell="A1">
      <selection activeCell="A1" sqref="A1:H1"/>
    </sheetView>
  </sheetViews>
  <sheetFormatPr defaultColWidth="11.28125" defaultRowHeight="12.75"/>
  <cols>
    <col min="1" max="1" width="7.8515625" style="199" customWidth="1"/>
    <col min="2" max="2" width="3.28125" style="199" customWidth="1"/>
    <col min="3" max="3" width="34.28125" style="199" customWidth="1"/>
    <col min="4" max="4" width="15.7109375" style="200" customWidth="1"/>
    <col min="5" max="5" width="19.140625" style="200" customWidth="1"/>
    <col min="6" max="6" width="19.8515625" style="199" customWidth="1"/>
    <col min="7" max="7" width="20.28125" style="199" customWidth="1"/>
    <col min="8" max="8" width="18.8515625" style="199" customWidth="1"/>
    <col min="9" max="9" width="18.7109375" style="199" customWidth="1"/>
    <col min="10" max="10" width="19.7109375" style="199" customWidth="1"/>
    <col min="11" max="12" width="13.28125" style="199" customWidth="1"/>
    <col min="13" max="16384" width="11.28125" style="199" customWidth="1"/>
  </cols>
  <sheetData>
    <row r="1" spans="1:8" s="172" customFormat="1" ht="19.5" customHeight="1">
      <c r="A1" s="248" t="s">
        <v>62</v>
      </c>
      <c r="B1" s="248"/>
      <c r="C1" s="248"/>
      <c r="D1" s="248"/>
      <c r="E1" s="248"/>
      <c r="F1" s="248"/>
      <c r="G1" s="248"/>
      <c r="H1" s="248"/>
    </row>
    <row r="2" spans="1:8" s="173" customFormat="1" ht="24.75" customHeight="1">
      <c r="A2" s="273"/>
      <c r="B2" s="273"/>
      <c r="C2" s="273"/>
      <c r="D2" s="273"/>
      <c r="E2" s="273"/>
      <c r="F2" s="273"/>
      <c r="G2" s="273"/>
      <c r="H2" s="273"/>
    </row>
    <row r="3" spans="1:8" s="173" customFormat="1" ht="19.5" customHeight="1">
      <c r="A3" s="249" t="s">
        <v>75</v>
      </c>
      <c r="B3" s="249"/>
      <c r="C3" s="249"/>
      <c r="D3" s="249"/>
      <c r="E3" s="249"/>
      <c r="F3" s="249"/>
      <c r="G3" s="249"/>
      <c r="H3" s="249"/>
    </row>
    <row r="4" spans="1:8" s="173" customFormat="1" ht="19.5" customHeight="1">
      <c r="A4" s="249" t="s">
        <v>126</v>
      </c>
      <c r="B4" s="249"/>
      <c r="C4" s="249"/>
      <c r="D4" s="249"/>
      <c r="E4" s="249"/>
      <c r="F4" s="249"/>
      <c r="G4" s="249"/>
      <c r="H4" s="249"/>
    </row>
    <row r="5" spans="1:8" s="174" customFormat="1" ht="7.5" customHeight="1" thickBot="1">
      <c r="A5" s="274"/>
      <c r="B5" s="274"/>
      <c r="C5" s="274"/>
      <c r="D5" s="274"/>
      <c r="E5" s="274"/>
      <c r="F5" s="274"/>
      <c r="G5" s="274"/>
      <c r="H5" s="274"/>
    </row>
    <row r="6" spans="1:12" s="175" customFormat="1" ht="21" customHeight="1" thickTop="1">
      <c r="A6" s="265" t="s">
        <v>76</v>
      </c>
      <c r="B6" s="266"/>
      <c r="C6" s="269" t="s">
        <v>77</v>
      </c>
      <c r="D6" s="271" t="s">
        <v>78</v>
      </c>
      <c r="E6" s="272"/>
      <c r="F6" s="110" t="s">
        <v>11</v>
      </c>
      <c r="G6" s="256" t="s">
        <v>79</v>
      </c>
      <c r="H6" s="257"/>
      <c r="K6" s="176"/>
      <c r="L6" s="176"/>
    </row>
    <row r="7" spans="1:21" s="175" customFormat="1" ht="21" customHeight="1" thickBot="1">
      <c r="A7" s="267"/>
      <c r="B7" s="268"/>
      <c r="C7" s="270"/>
      <c r="D7" s="212" t="s">
        <v>118</v>
      </c>
      <c r="E7" s="213" t="s">
        <v>111</v>
      </c>
      <c r="F7" s="214" t="s">
        <v>119</v>
      </c>
      <c r="G7" s="212" t="s">
        <v>118</v>
      </c>
      <c r="H7" s="213" t="s">
        <v>111</v>
      </c>
      <c r="J7" s="177"/>
      <c r="K7" s="178"/>
      <c r="L7" s="178"/>
      <c r="M7" s="179"/>
      <c r="N7" s="177"/>
      <c r="O7" s="177"/>
      <c r="P7" s="177"/>
      <c r="Q7" s="177"/>
      <c r="R7" s="177"/>
      <c r="S7" s="177"/>
      <c r="T7" s="177"/>
      <c r="U7" s="177"/>
    </row>
    <row r="8" spans="1:8" s="174" customFormat="1" ht="18" customHeight="1" thickTop="1">
      <c r="A8" s="275"/>
      <c r="B8" s="274"/>
      <c r="C8" s="274"/>
      <c r="D8" s="274"/>
      <c r="E8" s="274"/>
      <c r="F8" s="274"/>
      <c r="G8" s="274"/>
      <c r="H8" s="276"/>
    </row>
    <row r="9" spans="1:11" s="174" customFormat="1" ht="19.5" customHeight="1" thickBot="1">
      <c r="A9" s="258" t="s">
        <v>80</v>
      </c>
      <c r="B9" s="251"/>
      <c r="C9" s="251"/>
      <c r="D9" s="251"/>
      <c r="E9" s="251"/>
      <c r="F9" s="251"/>
      <c r="G9" s="251"/>
      <c r="H9" s="259"/>
      <c r="J9" s="175"/>
      <c r="K9" s="175"/>
    </row>
    <row r="10" spans="1:11" s="180" customFormat="1" ht="21.75" customHeight="1" thickTop="1">
      <c r="A10" s="113" t="s">
        <v>81</v>
      </c>
      <c r="B10" s="114"/>
      <c r="C10" s="115" t="s">
        <v>82</v>
      </c>
      <c r="D10" s="220">
        <v>2270.657553433624</v>
      </c>
      <c r="E10" s="221">
        <v>2127.6973016435577</v>
      </c>
      <c r="F10" s="222">
        <v>0.06719012694128779</v>
      </c>
      <c r="G10" s="223">
        <v>0.17700795382030868</v>
      </c>
      <c r="H10" s="224">
        <v>0.2037858837388131</v>
      </c>
      <c r="J10" s="181"/>
      <c r="K10" s="181"/>
    </row>
    <row r="11" spans="1:8" s="183" customFormat="1" ht="19.5" customHeight="1">
      <c r="A11" s="182"/>
      <c r="B11" s="123" t="s">
        <v>83</v>
      </c>
      <c r="C11" s="124" t="s">
        <v>84</v>
      </c>
      <c r="D11" s="125">
        <v>1780.2317735339143</v>
      </c>
      <c r="E11" s="126">
        <v>1650.7561208474076</v>
      </c>
      <c r="F11" s="127">
        <v>0.07843414969137963</v>
      </c>
      <c r="G11" s="128">
        <v>0.13877706177341848</v>
      </c>
      <c r="H11" s="129">
        <v>0.15810557012235163</v>
      </c>
    </row>
    <row r="12" spans="1:21" s="183" customFormat="1" ht="19.5" customHeight="1">
      <c r="A12" s="184"/>
      <c r="B12" s="131" t="s">
        <v>85</v>
      </c>
      <c r="C12" s="132" t="s">
        <v>86</v>
      </c>
      <c r="D12" s="133">
        <v>255.37266725925127</v>
      </c>
      <c r="E12" s="134">
        <v>252.82119892663664</v>
      </c>
      <c r="F12" s="225">
        <v>0.010091987315332007</v>
      </c>
      <c r="G12" s="226">
        <v>0.01990744629230415</v>
      </c>
      <c r="H12" s="227">
        <v>0.024214624613836177</v>
      </c>
      <c r="J12" s="185"/>
      <c r="K12" s="186"/>
      <c r="L12" s="187"/>
      <c r="M12" s="188"/>
      <c r="N12" s="185"/>
      <c r="O12" s="185"/>
      <c r="P12" s="188"/>
      <c r="Q12" s="185"/>
      <c r="R12" s="185"/>
      <c r="S12" s="185"/>
      <c r="T12" s="185"/>
      <c r="U12" s="185"/>
    </row>
    <row r="13" spans="1:21" s="183" customFormat="1" ht="34.5" customHeight="1">
      <c r="A13" s="184"/>
      <c r="B13" s="131" t="s">
        <v>87</v>
      </c>
      <c r="C13" s="139" t="s">
        <v>88</v>
      </c>
      <c r="D13" s="125">
        <v>235.05311264045827</v>
      </c>
      <c r="E13" s="126">
        <v>224.1199818695135</v>
      </c>
      <c r="F13" s="225">
        <v>0.0487824899848075</v>
      </c>
      <c r="G13" s="226">
        <v>0.018323445754586037</v>
      </c>
      <c r="H13" s="227">
        <v>0.021465689002625268</v>
      </c>
      <c r="J13" s="185"/>
      <c r="K13" s="186"/>
      <c r="L13" s="187"/>
      <c r="M13" s="188"/>
      <c r="N13" s="185"/>
      <c r="O13" s="185"/>
      <c r="P13" s="189"/>
      <c r="Q13" s="185"/>
      <c r="R13" s="185"/>
      <c r="S13" s="185"/>
      <c r="T13" s="185"/>
      <c r="U13" s="185"/>
    </row>
    <row r="14" spans="1:8" s="180" customFormat="1" ht="21.75" customHeight="1">
      <c r="A14" s="141" t="s">
        <v>89</v>
      </c>
      <c r="B14" s="142"/>
      <c r="C14" s="143" t="s">
        <v>90</v>
      </c>
      <c r="D14" s="144">
        <v>577.8515317414356</v>
      </c>
      <c r="E14" s="145">
        <v>543.5659363841735</v>
      </c>
      <c r="F14" s="146">
        <v>0.0630753199608709</v>
      </c>
      <c r="G14" s="147">
        <v>0.04504612203227704</v>
      </c>
      <c r="H14" s="148">
        <v>0.052061477274421605</v>
      </c>
    </row>
    <row r="15" spans="1:21" s="183" customFormat="1" ht="34.5" customHeight="1">
      <c r="A15" s="184"/>
      <c r="B15" s="131" t="s">
        <v>89</v>
      </c>
      <c r="C15" s="149" t="s">
        <v>91</v>
      </c>
      <c r="D15" s="125">
        <v>577.8515317414356</v>
      </c>
      <c r="E15" s="126">
        <v>543.5659363841735</v>
      </c>
      <c r="F15" s="225">
        <v>0.0630753199608709</v>
      </c>
      <c r="G15" s="226">
        <v>0.04504612203227704</v>
      </c>
      <c r="H15" s="227">
        <v>0.052061477274421605</v>
      </c>
      <c r="J15" s="185"/>
      <c r="K15" s="186"/>
      <c r="L15" s="187"/>
      <c r="M15" s="188"/>
      <c r="N15" s="185"/>
      <c r="O15" s="185"/>
      <c r="P15" s="190"/>
      <c r="Q15" s="185"/>
      <c r="R15" s="185"/>
      <c r="S15" s="185"/>
      <c r="T15" s="185"/>
      <c r="U15" s="185"/>
    </row>
    <row r="16" spans="1:8" s="180" customFormat="1" ht="21.75" customHeight="1">
      <c r="A16" s="141" t="s">
        <v>92</v>
      </c>
      <c r="B16" s="142"/>
      <c r="C16" s="143" t="s">
        <v>93</v>
      </c>
      <c r="D16" s="144">
        <v>3867.9358717952173</v>
      </c>
      <c r="E16" s="145">
        <v>2588.785256201615</v>
      </c>
      <c r="F16" s="146">
        <v>0.4941122916739842</v>
      </c>
      <c r="G16" s="147">
        <v>0.3015229721185067</v>
      </c>
      <c r="H16" s="148">
        <v>0.247947812330983</v>
      </c>
    </row>
    <row r="17" spans="1:21" s="183" customFormat="1" ht="19.5" customHeight="1">
      <c r="A17" s="191"/>
      <c r="B17" s="131" t="s">
        <v>92</v>
      </c>
      <c r="C17" s="132" t="s">
        <v>94</v>
      </c>
      <c r="D17" s="125">
        <v>3867.9358717952173</v>
      </c>
      <c r="E17" s="126">
        <v>2588.785256201615</v>
      </c>
      <c r="F17" s="225">
        <v>0.4941122916739842</v>
      </c>
      <c r="G17" s="226">
        <v>0.3015229721185067</v>
      </c>
      <c r="H17" s="227">
        <v>0.247947812330983</v>
      </c>
      <c r="J17" s="185"/>
      <c r="K17" s="186"/>
      <c r="L17" s="187"/>
      <c r="M17" s="188"/>
      <c r="N17" s="185"/>
      <c r="O17" s="185"/>
      <c r="P17" s="188"/>
      <c r="Q17" s="185"/>
      <c r="R17" s="185"/>
      <c r="S17" s="185"/>
      <c r="T17" s="185"/>
      <c r="U17" s="185"/>
    </row>
    <row r="18" spans="1:8" s="180" customFormat="1" ht="21.75" customHeight="1">
      <c r="A18" s="141" t="s">
        <v>95</v>
      </c>
      <c r="B18" s="142"/>
      <c r="C18" s="143" t="s">
        <v>96</v>
      </c>
      <c r="D18" s="144">
        <v>5921.9484922761985</v>
      </c>
      <c r="E18" s="145">
        <v>5043.172410800176</v>
      </c>
      <c r="F18" s="146">
        <v>0.1742506521478593</v>
      </c>
      <c r="G18" s="147">
        <v>0.461642480462087</v>
      </c>
      <c r="H18" s="148">
        <v>0.48302328803455163</v>
      </c>
    </row>
    <row r="19" spans="1:21" s="183" customFormat="1" ht="19.5" customHeight="1">
      <c r="A19" s="191"/>
      <c r="B19" s="131" t="s">
        <v>97</v>
      </c>
      <c r="C19" s="132" t="s">
        <v>98</v>
      </c>
      <c r="D19" s="125">
        <v>1666.5738979946398</v>
      </c>
      <c r="E19" s="126">
        <v>1690.721261852926</v>
      </c>
      <c r="F19" s="225">
        <v>-0.014282285556533658</v>
      </c>
      <c r="G19" s="226">
        <v>0.12991691993725835</v>
      </c>
      <c r="H19" s="227">
        <v>0.1619333380911622</v>
      </c>
      <c r="J19" s="185"/>
      <c r="K19" s="186"/>
      <c r="L19" s="187"/>
      <c r="M19" s="188"/>
      <c r="N19" s="185"/>
      <c r="O19" s="185"/>
      <c r="P19" s="188"/>
      <c r="Q19" s="185"/>
      <c r="R19" s="185"/>
      <c r="S19" s="185"/>
      <c r="T19" s="185"/>
      <c r="U19" s="185"/>
    </row>
    <row r="20" spans="1:21" s="183" customFormat="1" ht="34.5" customHeight="1">
      <c r="A20" s="191"/>
      <c r="B20" s="131" t="s">
        <v>99</v>
      </c>
      <c r="C20" s="139" t="s">
        <v>100</v>
      </c>
      <c r="D20" s="133">
        <v>2132.364525954757</v>
      </c>
      <c r="E20" s="134">
        <v>1652.6536341740382</v>
      </c>
      <c r="F20" s="225">
        <v>0.290267048013644</v>
      </c>
      <c r="G20" s="226">
        <v>0.1662273912539131</v>
      </c>
      <c r="H20" s="227">
        <v>0.15828730952197154</v>
      </c>
      <c r="J20" s="185"/>
      <c r="K20" s="186"/>
      <c r="L20" s="187"/>
      <c r="M20" s="188"/>
      <c r="N20" s="185"/>
      <c r="O20" s="185"/>
      <c r="P20" s="188"/>
      <c r="Q20" s="185"/>
      <c r="R20" s="185"/>
      <c r="S20" s="185"/>
      <c r="T20" s="185"/>
      <c r="U20" s="185"/>
    </row>
    <row r="21" spans="1:21" s="183" customFormat="1" ht="19.5" customHeight="1">
      <c r="A21" s="191"/>
      <c r="B21" s="131" t="s">
        <v>101</v>
      </c>
      <c r="C21" s="132" t="s">
        <v>102</v>
      </c>
      <c r="D21" s="133">
        <v>1279.8718255197462</v>
      </c>
      <c r="E21" s="134">
        <v>951.1870936010473</v>
      </c>
      <c r="F21" s="225">
        <v>0.34555213598867196</v>
      </c>
      <c r="G21" s="226">
        <v>0.09977175670762625</v>
      </c>
      <c r="H21" s="227">
        <v>0.09110248075264764</v>
      </c>
      <c r="J21" s="185"/>
      <c r="K21" s="186"/>
      <c r="L21" s="187"/>
      <c r="M21" s="188"/>
      <c r="N21" s="185"/>
      <c r="O21" s="185"/>
      <c r="P21" s="188"/>
      <c r="Q21" s="185"/>
      <c r="R21" s="185"/>
      <c r="S21" s="185"/>
      <c r="T21" s="185"/>
      <c r="U21" s="185"/>
    </row>
    <row r="22" spans="1:21" s="183" customFormat="1" ht="19.5" customHeight="1">
      <c r="A22" s="191"/>
      <c r="B22" s="131" t="s">
        <v>103</v>
      </c>
      <c r="C22" s="132" t="s">
        <v>104</v>
      </c>
      <c r="D22" s="125">
        <v>843.1382428070553</v>
      </c>
      <c r="E22" s="126">
        <v>748.6104211721648</v>
      </c>
      <c r="F22" s="225">
        <v>0.12627104694439062</v>
      </c>
      <c r="G22" s="226">
        <v>0.06572641256328929</v>
      </c>
      <c r="H22" s="227">
        <v>0.07170015966877023</v>
      </c>
      <c r="J22" s="185"/>
      <c r="K22" s="186"/>
      <c r="L22" s="187"/>
      <c r="M22" s="188"/>
      <c r="N22" s="185"/>
      <c r="O22" s="185"/>
      <c r="P22" s="188"/>
      <c r="Q22" s="185"/>
      <c r="R22" s="185"/>
      <c r="S22" s="185"/>
      <c r="T22" s="185"/>
      <c r="U22" s="185"/>
    </row>
    <row r="23" spans="1:8" s="180" customFormat="1" ht="21.75" customHeight="1">
      <c r="A23" s="141">
        <v>9</v>
      </c>
      <c r="B23" s="142"/>
      <c r="C23" s="143" t="s">
        <v>105</v>
      </c>
      <c r="D23" s="144">
        <v>189.6038493308732</v>
      </c>
      <c r="E23" s="145">
        <v>137.62643241692405</v>
      </c>
      <c r="F23" s="146">
        <v>0.37767030650398126</v>
      </c>
      <c r="G23" s="147">
        <v>0.01478047156682054</v>
      </c>
      <c r="H23" s="148">
        <v>0.013181538621230698</v>
      </c>
    </row>
    <row r="24" spans="1:21" s="183" customFormat="1" ht="34.5" customHeight="1" thickBot="1">
      <c r="A24" s="192"/>
      <c r="B24" s="153" t="s">
        <v>106</v>
      </c>
      <c r="C24" s="154" t="s">
        <v>4</v>
      </c>
      <c r="D24" s="155">
        <v>189.6038493308732</v>
      </c>
      <c r="E24" s="156">
        <v>137.62643241692405</v>
      </c>
      <c r="F24" s="228">
        <v>0.37767030650398126</v>
      </c>
      <c r="G24" s="229">
        <v>0.01478047156682054</v>
      </c>
      <c r="H24" s="230">
        <v>0.013181538621230698</v>
      </c>
      <c r="J24" s="185"/>
      <c r="K24" s="186"/>
      <c r="L24" s="187"/>
      <c r="M24" s="188"/>
      <c r="N24" s="185"/>
      <c r="O24" s="185"/>
      <c r="P24" s="188"/>
      <c r="Q24" s="185"/>
      <c r="R24" s="185"/>
      <c r="S24" s="185"/>
      <c r="T24" s="185"/>
      <c r="U24" s="185"/>
    </row>
    <row r="25" spans="1:21" s="175" customFormat="1" ht="21.75" customHeight="1" thickBot="1" thickTop="1">
      <c r="A25" s="277" t="s">
        <v>5</v>
      </c>
      <c r="B25" s="278"/>
      <c r="C25" s="193" t="s">
        <v>6</v>
      </c>
      <c r="D25" s="161">
        <v>12827.99729857735</v>
      </c>
      <c r="E25" s="162">
        <v>10440.847337446447</v>
      </c>
      <c r="F25" s="163">
        <v>0.22863565417428422</v>
      </c>
      <c r="G25" s="164">
        <v>1</v>
      </c>
      <c r="H25" s="165">
        <v>1</v>
      </c>
      <c r="J25" s="177"/>
      <c r="K25" s="194"/>
      <c r="L25" s="194"/>
      <c r="M25" s="179"/>
      <c r="N25" s="177"/>
      <c r="O25" s="177"/>
      <c r="P25" s="177"/>
      <c r="Q25" s="177"/>
      <c r="R25" s="177"/>
      <c r="S25" s="177"/>
      <c r="T25" s="177"/>
      <c r="U25" s="177"/>
    </row>
    <row r="26" spans="1:8" s="174" customFormat="1" ht="18" customHeight="1" thickTop="1">
      <c r="A26" s="275"/>
      <c r="B26" s="274"/>
      <c r="C26" s="274"/>
      <c r="D26" s="274"/>
      <c r="E26" s="274"/>
      <c r="F26" s="274"/>
      <c r="G26" s="274"/>
      <c r="H26" s="276"/>
    </row>
    <row r="27" spans="1:8" s="174" customFormat="1" ht="19.5" customHeight="1" thickBot="1">
      <c r="A27" s="260" t="s">
        <v>1</v>
      </c>
      <c r="B27" s="261"/>
      <c r="C27" s="261"/>
      <c r="D27" s="261"/>
      <c r="E27" s="261"/>
      <c r="F27" s="261"/>
      <c r="G27" s="261"/>
      <c r="H27" s="262"/>
    </row>
    <row r="28" spans="1:8" s="180" customFormat="1" ht="21.75" customHeight="1" thickTop="1">
      <c r="A28" s="113" t="s">
        <v>81</v>
      </c>
      <c r="B28" s="114"/>
      <c r="C28" s="115" t="s">
        <v>82</v>
      </c>
      <c r="D28" s="220">
        <v>2295.238658963067</v>
      </c>
      <c r="E28" s="221">
        <v>1912.393995722941</v>
      </c>
      <c r="F28" s="222">
        <v>0.20019131209173202</v>
      </c>
      <c r="G28" s="223">
        <v>0.10449209901553236</v>
      </c>
      <c r="H28" s="224">
        <v>0.12042202063826664</v>
      </c>
    </row>
    <row r="29" spans="1:8" s="183" customFormat="1" ht="19.5" customHeight="1">
      <c r="A29" s="195"/>
      <c r="B29" s="123" t="s">
        <v>83</v>
      </c>
      <c r="C29" s="124" t="s">
        <v>84</v>
      </c>
      <c r="D29" s="125">
        <v>1979.7171957280036</v>
      </c>
      <c r="E29" s="126">
        <v>1688.2701346043962</v>
      </c>
      <c r="F29" s="127">
        <v>0.17263058508815043</v>
      </c>
      <c r="G29" s="128">
        <v>0.09012779757387804</v>
      </c>
      <c r="H29" s="129">
        <v>0.10630910860784447</v>
      </c>
    </row>
    <row r="30" spans="1:21" s="183" customFormat="1" ht="19.5" customHeight="1">
      <c r="A30" s="196"/>
      <c r="B30" s="131" t="s">
        <v>85</v>
      </c>
      <c r="C30" s="132" t="s">
        <v>86</v>
      </c>
      <c r="D30" s="133">
        <v>197.36225101345437</v>
      </c>
      <c r="E30" s="134">
        <v>148.1508157513423</v>
      </c>
      <c r="F30" s="225">
        <v>0.33217120683769297</v>
      </c>
      <c r="G30" s="226">
        <v>0.008985033340342527</v>
      </c>
      <c r="H30" s="227">
        <v>0.009328946143882815</v>
      </c>
      <c r="J30" s="185"/>
      <c r="K30" s="186"/>
      <c r="L30" s="187"/>
      <c r="M30" s="188"/>
      <c r="N30" s="185"/>
      <c r="O30" s="185"/>
      <c r="P30" s="188"/>
      <c r="Q30" s="185"/>
      <c r="R30" s="185"/>
      <c r="S30" s="185"/>
      <c r="T30" s="185"/>
      <c r="U30" s="185"/>
    </row>
    <row r="31" spans="1:21" s="183" customFormat="1" ht="34.5" customHeight="1">
      <c r="A31" s="196"/>
      <c r="B31" s="131" t="s">
        <v>87</v>
      </c>
      <c r="C31" s="139" t="s">
        <v>88</v>
      </c>
      <c r="D31" s="125">
        <v>118.15921222160868</v>
      </c>
      <c r="E31" s="126">
        <v>75.97304536720263</v>
      </c>
      <c r="F31" s="225">
        <v>0.5552780811998055</v>
      </c>
      <c r="G31" s="226">
        <v>0.005379268101311772</v>
      </c>
      <c r="H31" s="227">
        <v>0.004783965886539357</v>
      </c>
      <c r="J31" s="185"/>
      <c r="K31" s="186"/>
      <c r="L31" s="187"/>
      <c r="M31" s="188"/>
      <c r="N31" s="185"/>
      <c r="O31" s="185"/>
      <c r="P31" s="189"/>
      <c r="Q31" s="185"/>
      <c r="R31" s="185"/>
      <c r="S31" s="185"/>
      <c r="T31" s="185"/>
      <c r="U31" s="185"/>
    </row>
    <row r="32" spans="1:8" s="180" customFormat="1" ht="21.75" customHeight="1">
      <c r="A32" s="141" t="s">
        <v>89</v>
      </c>
      <c r="B32" s="142"/>
      <c r="C32" s="143" t="s">
        <v>90</v>
      </c>
      <c r="D32" s="144">
        <v>625.8932550852289</v>
      </c>
      <c r="E32" s="145">
        <v>483.4518674159958</v>
      </c>
      <c r="F32" s="146">
        <v>0.2946340623950192</v>
      </c>
      <c r="G32" s="147">
        <v>0.028494161044266362</v>
      </c>
      <c r="H32" s="148">
        <v>0.0304426027721183</v>
      </c>
    </row>
    <row r="33" spans="1:21" s="183" customFormat="1" ht="34.5" customHeight="1">
      <c r="A33" s="196"/>
      <c r="B33" s="131" t="s">
        <v>89</v>
      </c>
      <c r="C33" s="149" t="s">
        <v>91</v>
      </c>
      <c r="D33" s="125">
        <v>625.8932550852289</v>
      </c>
      <c r="E33" s="126">
        <v>483.4518674159958</v>
      </c>
      <c r="F33" s="225">
        <v>0.2946340623950192</v>
      </c>
      <c r="G33" s="226">
        <v>0.028494161044266362</v>
      </c>
      <c r="H33" s="227">
        <v>0.0304426027721183</v>
      </c>
      <c r="J33" s="185"/>
      <c r="K33" s="186"/>
      <c r="L33" s="187"/>
      <c r="M33" s="188"/>
      <c r="N33" s="185"/>
      <c r="O33" s="185"/>
      <c r="P33" s="190"/>
      <c r="Q33" s="185"/>
      <c r="R33" s="185"/>
      <c r="S33" s="185"/>
      <c r="T33" s="185"/>
      <c r="U33" s="185"/>
    </row>
    <row r="34" spans="1:8" s="180" customFormat="1" ht="21.75" customHeight="1">
      <c r="A34" s="141" t="s">
        <v>92</v>
      </c>
      <c r="B34" s="142"/>
      <c r="C34" s="143" t="s">
        <v>93</v>
      </c>
      <c r="D34" s="144">
        <v>6887.32025606838</v>
      </c>
      <c r="E34" s="145">
        <v>3617.8733457739327</v>
      </c>
      <c r="F34" s="146">
        <v>0.9036930256592635</v>
      </c>
      <c r="G34" s="147">
        <v>0.31354933280616165</v>
      </c>
      <c r="H34" s="148">
        <v>0.22781478068107333</v>
      </c>
    </row>
    <row r="35" spans="1:21" s="183" customFormat="1" ht="19.5" customHeight="1">
      <c r="A35" s="197"/>
      <c r="B35" s="131" t="s">
        <v>92</v>
      </c>
      <c r="C35" s="132" t="s">
        <v>94</v>
      </c>
      <c r="D35" s="125">
        <v>6887.32025606838</v>
      </c>
      <c r="E35" s="126">
        <v>3617.8733457739327</v>
      </c>
      <c r="F35" s="225">
        <v>0.9036930256592635</v>
      </c>
      <c r="G35" s="226">
        <v>0.31354933280616165</v>
      </c>
      <c r="H35" s="227">
        <v>0.22781478068107333</v>
      </c>
      <c r="J35" s="185"/>
      <c r="K35" s="186"/>
      <c r="L35" s="187"/>
      <c r="M35" s="188"/>
      <c r="N35" s="185"/>
      <c r="O35" s="185"/>
      <c r="P35" s="188"/>
      <c r="Q35" s="185"/>
      <c r="R35" s="185"/>
      <c r="S35" s="185"/>
      <c r="T35" s="185"/>
      <c r="U35" s="185"/>
    </row>
    <row r="36" spans="1:8" s="180" customFormat="1" ht="21.75" customHeight="1">
      <c r="A36" s="141" t="s">
        <v>95</v>
      </c>
      <c r="B36" s="142"/>
      <c r="C36" s="143" t="s">
        <v>96</v>
      </c>
      <c r="D36" s="144">
        <v>12126.265499230089</v>
      </c>
      <c r="E36" s="145">
        <v>9832.730909345157</v>
      </c>
      <c r="F36" s="146">
        <v>0.23325509576440528</v>
      </c>
      <c r="G36" s="147">
        <v>0.5520554171070946</v>
      </c>
      <c r="H36" s="148">
        <v>0.6191597166399118</v>
      </c>
    </row>
    <row r="37" spans="1:21" s="183" customFormat="1" ht="19.5" customHeight="1">
      <c r="A37" s="197"/>
      <c r="B37" s="131" t="s">
        <v>97</v>
      </c>
      <c r="C37" s="132" t="s">
        <v>98</v>
      </c>
      <c r="D37" s="125">
        <v>3589.0516289342904</v>
      </c>
      <c r="E37" s="126">
        <v>3103.6282707807436</v>
      </c>
      <c r="F37" s="225">
        <v>0.15640512194182143</v>
      </c>
      <c r="G37" s="226">
        <v>0.1633937005713767</v>
      </c>
      <c r="H37" s="227">
        <v>0.1954331526418435</v>
      </c>
      <c r="J37" s="185"/>
      <c r="K37" s="186"/>
      <c r="L37" s="187"/>
      <c r="M37" s="188"/>
      <c r="N37" s="185"/>
      <c r="O37" s="185"/>
      <c r="P37" s="188"/>
      <c r="Q37" s="185"/>
      <c r="R37" s="185"/>
      <c r="S37" s="185"/>
      <c r="T37" s="185"/>
      <c r="U37" s="185"/>
    </row>
    <row r="38" spans="1:21" s="183" customFormat="1" ht="34.5" customHeight="1">
      <c r="A38" s="197"/>
      <c r="B38" s="131" t="s">
        <v>99</v>
      </c>
      <c r="C38" s="139" t="s">
        <v>100</v>
      </c>
      <c r="D38" s="133">
        <v>2771.1192980565916</v>
      </c>
      <c r="E38" s="134">
        <v>1880.6953174161165</v>
      </c>
      <c r="F38" s="225">
        <v>0.4734546698738138</v>
      </c>
      <c r="G38" s="226">
        <v>0.12615684689068374</v>
      </c>
      <c r="H38" s="227">
        <v>0.11842597855603494</v>
      </c>
      <c r="J38" s="185"/>
      <c r="K38" s="186"/>
      <c r="L38" s="187"/>
      <c r="M38" s="188"/>
      <c r="N38" s="185"/>
      <c r="O38" s="185"/>
      <c r="P38" s="188"/>
      <c r="Q38" s="185"/>
      <c r="R38" s="185"/>
      <c r="S38" s="185"/>
      <c r="T38" s="185"/>
      <c r="U38" s="185"/>
    </row>
    <row r="39" spans="1:21" s="183" customFormat="1" ht="19.5" customHeight="1">
      <c r="A39" s="197"/>
      <c r="B39" s="131" t="s">
        <v>101</v>
      </c>
      <c r="C39" s="132" t="s">
        <v>102</v>
      </c>
      <c r="D39" s="133">
        <v>3614.3308361728014</v>
      </c>
      <c r="E39" s="134">
        <v>3197.9028970202835</v>
      </c>
      <c r="F39" s="225">
        <v>0.13021906935965255</v>
      </c>
      <c r="G39" s="226">
        <v>0.164544551449339</v>
      </c>
      <c r="H39" s="227">
        <v>0.20136955539779916</v>
      </c>
      <c r="J39" s="185"/>
      <c r="K39" s="186"/>
      <c r="L39" s="187"/>
      <c r="M39" s="188"/>
      <c r="N39" s="185"/>
      <c r="O39" s="185"/>
      <c r="P39" s="188"/>
      <c r="Q39" s="185"/>
      <c r="R39" s="185"/>
      <c r="S39" s="185"/>
      <c r="T39" s="185"/>
      <c r="U39" s="185"/>
    </row>
    <row r="40" spans="1:21" s="183" customFormat="1" ht="19.5" customHeight="1">
      <c r="A40" s="197"/>
      <c r="B40" s="131" t="s">
        <v>103</v>
      </c>
      <c r="C40" s="132" t="s">
        <v>104</v>
      </c>
      <c r="D40" s="125">
        <v>2151.7637360664053</v>
      </c>
      <c r="E40" s="126">
        <v>1650.504424128013</v>
      </c>
      <c r="F40" s="225">
        <v>0.30370067756905006</v>
      </c>
      <c r="G40" s="226">
        <v>0.09796031819569515</v>
      </c>
      <c r="H40" s="227">
        <v>0.10393103004423414</v>
      </c>
      <c r="J40" s="185"/>
      <c r="K40" s="186"/>
      <c r="L40" s="187"/>
      <c r="M40" s="188"/>
      <c r="N40" s="185"/>
      <c r="O40" s="185"/>
      <c r="P40" s="188"/>
      <c r="Q40" s="185"/>
      <c r="R40" s="185"/>
      <c r="S40" s="185"/>
      <c r="T40" s="185"/>
      <c r="U40" s="185"/>
    </row>
    <row r="41" spans="1:8" s="180" customFormat="1" ht="21.75" customHeight="1">
      <c r="A41" s="141">
        <v>9</v>
      </c>
      <c r="B41" s="142"/>
      <c r="C41" s="143" t="s">
        <v>105</v>
      </c>
      <c r="D41" s="144">
        <v>30.949405844141268</v>
      </c>
      <c r="E41" s="145">
        <v>34.316419180704536</v>
      </c>
      <c r="F41" s="146">
        <v>-0.09811668632537496</v>
      </c>
      <c r="G41" s="147">
        <v>0.0014089900269451429</v>
      </c>
      <c r="H41" s="148">
        <v>0.00216087926863001</v>
      </c>
    </row>
    <row r="42" spans="1:21" s="183" customFormat="1" ht="34.5" customHeight="1" thickBot="1">
      <c r="A42" s="198"/>
      <c r="B42" s="153" t="s">
        <v>106</v>
      </c>
      <c r="C42" s="154" t="s">
        <v>4</v>
      </c>
      <c r="D42" s="155">
        <v>30.949405844141268</v>
      </c>
      <c r="E42" s="156">
        <v>34.316419180704536</v>
      </c>
      <c r="F42" s="228">
        <v>-0.09811668632537496</v>
      </c>
      <c r="G42" s="229">
        <v>0.0014089900269451429</v>
      </c>
      <c r="H42" s="230">
        <v>0.00216087926863001</v>
      </c>
      <c r="J42" s="185"/>
      <c r="K42" s="186"/>
      <c r="L42" s="187"/>
      <c r="M42" s="188"/>
      <c r="N42" s="185"/>
      <c r="O42" s="185"/>
      <c r="P42" s="188"/>
      <c r="Q42" s="185"/>
      <c r="R42" s="185"/>
      <c r="S42" s="185"/>
      <c r="T42" s="185"/>
      <c r="U42" s="185"/>
    </row>
    <row r="43" spans="1:21" s="175" customFormat="1" ht="21.75" customHeight="1" thickBot="1" thickTop="1">
      <c r="A43" s="263" t="s">
        <v>5</v>
      </c>
      <c r="B43" s="264"/>
      <c r="C43" s="160" t="s">
        <v>7</v>
      </c>
      <c r="D43" s="161">
        <v>21965.667075190904</v>
      </c>
      <c r="E43" s="162">
        <v>15880.76653743873</v>
      </c>
      <c r="F43" s="163">
        <v>0.38316163916943724</v>
      </c>
      <c r="G43" s="164">
        <v>1</v>
      </c>
      <c r="H43" s="165">
        <v>1</v>
      </c>
      <c r="J43" s="177"/>
      <c r="K43" s="194"/>
      <c r="L43" s="194"/>
      <c r="M43" s="179"/>
      <c r="N43" s="177"/>
      <c r="O43" s="177"/>
      <c r="P43" s="177"/>
      <c r="Q43" s="177"/>
      <c r="R43" s="177"/>
      <c r="S43" s="177"/>
      <c r="T43" s="177"/>
      <c r="U43" s="177"/>
    </row>
    <row r="44" ht="12" customHeight="1" thickTop="1"/>
    <row r="45" spans="1:5" s="175" customFormat="1" ht="15">
      <c r="A45" s="167" t="s">
        <v>10</v>
      </c>
      <c r="D45" s="201"/>
      <c r="E45" s="201"/>
    </row>
    <row r="46" spans="1:5" s="175" customFormat="1" ht="15">
      <c r="A46" s="169" t="s">
        <v>60</v>
      </c>
      <c r="D46" s="201"/>
      <c r="E46" s="201"/>
    </row>
    <row r="47" spans="1:5" s="175" customFormat="1" ht="15">
      <c r="A47" s="111"/>
      <c r="C47" s="175" t="s">
        <v>8</v>
      </c>
      <c r="D47" s="201"/>
      <c r="E47" s="201"/>
    </row>
    <row r="48" spans="1:5" s="175" customFormat="1" ht="15">
      <c r="A48" s="111"/>
      <c r="C48" s="175" t="s">
        <v>9</v>
      </c>
      <c r="D48" s="201"/>
      <c r="E48" s="201"/>
    </row>
    <row r="49" spans="1:5" s="175" customFormat="1" ht="15">
      <c r="A49" s="170" t="s">
        <v>61</v>
      </c>
      <c r="D49" s="201"/>
      <c r="E49" s="201"/>
    </row>
    <row r="50" spans="4:16" ht="17.25">
      <c r="D50" s="202"/>
      <c r="E50" s="202"/>
      <c r="F50" s="202"/>
      <c r="G50" s="202"/>
      <c r="H50" s="202"/>
      <c r="I50" s="202"/>
      <c r="J50" s="202"/>
      <c r="K50" s="202"/>
      <c r="L50" s="202"/>
      <c r="M50" s="202"/>
      <c r="N50" s="202"/>
      <c r="O50" s="202"/>
      <c r="P50" s="202"/>
    </row>
    <row r="51" spans="4:16" ht="17.25">
      <c r="D51" s="202"/>
      <c r="E51" s="202"/>
      <c r="F51" s="202"/>
      <c r="G51" s="202"/>
      <c r="H51" s="202"/>
      <c r="I51" s="202"/>
      <c r="J51" s="202"/>
      <c r="K51" s="202"/>
      <c r="L51" s="202"/>
      <c r="M51" s="202"/>
      <c r="N51" s="202"/>
      <c r="O51" s="202"/>
      <c r="P51" s="202"/>
    </row>
    <row r="52" spans="4:16" ht="17.25">
      <c r="D52" s="202"/>
      <c r="E52" s="202"/>
      <c r="F52" s="202"/>
      <c r="G52" s="202"/>
      <c r="H52" s="202"/>
      <c r="I52" s="202"/>
      <c r="J52" s="202"/>
      <c r="K52" s="202"/>
      <c r="L52" s="202"/>
      <c r="M52" s="202"/>
      <c r="N52" s="202"/>
      <c r="O52" s="202"/>
      <c r="P52" s="202"/>
    </row>
    <row r="53" spans="4:16" ht="17.25">
      <c r="D53" s="202"/>
      <c r="E53" s="202"/>
      <c r="F53" s="202"/>
      <c r="G53" s="202"/>
      <c r="H53" s="202"/>
      <c r="I53" s="202"/>
      <c r="J53" s="202"/>
      <c r="K53" s="202"/>
      <c r="L53" s="202"/>
      <c r="M53" s="202"/>
      <c r="N53" s="202"/>
      <c r="O53" s="202"/>
      <c r="P53" s="202"/>
    </row>
    <row r="54" spans="4:16" ht="17.25">
      <c r="D54" s="202"/>
      <c r="E54" s="202"/>
      <c r="F54" s="202"/>
      <c r="G54" s="202"/>
      <c r="H54" s="202"/>
      <c r="I54" s="202"/>
      <c r="J54" s="202"/>
      <c r="K54" s="202"/>
      <c r="L54" s="202"/>
      <c r="M54" s="202"/>
      <c r="N54" s="202"/>
      <c r="O54" s="202"/>
      <c r="P54" s="202"/>
    </row>
    <row r="55" spans="4:16" ht="17.25">
      <c r="D55" s="202"/>
      <c r="E55" s="202"/>
      <c r="F55" s="202"/>
      <c r="G55" s="202"/>
      <c r="H55" s="202"/>
      <c r="I55" s="202"/>
      <c r="J55" s="202"/>
      <c r="K55" s="202"/>
      <c r="L55" s="202"/>
      <c r="M55" s="202"/>
      <c r="N55" s="202"/>
      <c r="O55" s="202"/>
      <c r="P55" s="202"/>
    </row>
    <row r="56" spans="4:16" ht="17.25">
      <c r="D56" s="202"/>
      <c r="E56" s="202"/>
      <c r="F56" s="202"/>
      <c r="G56" s="202"/>
      <c r="H56" s="202"/>
      <c r="I56" s="202"/>
      <c r="J56" s="202"/>
      <c r="K56" s="202"/>
      <c r="L56" s="202"/>
      <c r="M56" s="202"/>
      <c r="N56" s="202"/>
      <c r="O56" s="202"/>
      <c r="P56" s="202"/>
    </row>
    <row r="57" spans="4:16" ht="17.25">
      <c r="D57" s="202"/>
      <c r="E57" s="202"/>
      <c r="F57" s="202"/>
      <c r="G57" s="202"/>
      <c r="H57" s="202"/>
      <c r="I57" s="202"/>
      <c r="J57" s="202"/>
      <c r="K57" s="202"/>
      <c r="L57" s="202"/>
      <c r="M57" s="202"/>
      <c r="N57" s="202"/>
      <c r="O57" s="202"/>
      <c r="P57" s="202"/>
    </row>
    <row r="58" spans="4:16" ht="17.25">
      <c r="D58" s="202"/>
      <c r="E58" s="202"/>
      <c r="F58" s="202"/>
      <c r="G58" s="202"/>
      <c r="H58" s="202"/>
      <c r="I58" s="202"/>
      <c r="J58" s="202"/>
      <c r="K58" s="202"/>
      <c r="L58" s="202"/>
      <c r="M58" s="202"/>
      <c r="N58" s="202"/>
      <c r="O58" s="202"/>
      <c r="P58" s="202"/>
    </row>
    <row r="59" spans="4:16" ht="17.25">
      <c r="D59" s="202"/>
      <c r="E59" s="202"/>
      <c r="F59" s="202"/>
      <c r="G59" s="202"/>
      <c r="H59" s="202"/>
      <c r="I59" s="202"/>
      <c r="J59" s="202"/>
      <c r="K59" s="202"/>
      <c r="L59" s="202"/>
      <c r="M59" s="202"/>
      <c r="N59" s="202"/>
      <c r="O59" s="202"/>
      <c r="P59" s="202"/>
    </row>
    <row r="60" spans="4:16" ht="17.25">
      <c r="D60" s="202"/>
      <c r="E60" s="202"/>
      <c r="F60" s="202"/>
      <c r="G60" s="202"/>
      <c r="H60" s="202"/>
      <c r="I60" s="202"/>
      <c r="J60" s="202"/>
      <c r="K60" s="202"/>
      <c r="L60" s="202"/>
      <c r="M60" s="202"/>
      <c r="N60" s="202"/>
      <c r="O60" s="202"/>
      <c r="P60" s="202"/>
    </row>
    <row r="61" spans="4:16" ht="17.25">
      <c r="D61" s="202"/>
      <c r="E61" s="202"/>
      <c r="F61" s="202"/>
      <c r="G61" s="202"/>
      <c r="H61" s="202"/>
      <c r="I61" s="202"/>
      <c r="J61" s="202"/>
      <c r="K61" s="202"/>
      <c r="L61" s="202"/>
      <c r="M61" s="202"/>
      <c r="N61" s="202"/>
      <c r="O61" s="202"/>
      <c r="P61" s="202"/>
    </row>
    <row r="62" spans="4:16" ht="17.25">
      <c r="D62" s="202"/>
      <c r="E62" s="202"/>
      <c r="F62" s="202"/>
      <c r="G62" s="202"/>
      <c r="H62" s="202"/>
      <c r="I62" s="202"/>
      <c r="J62" s="202"/>
      <c r="K62" s="202"/>
      <c r="L62" s="202"/>
      <c r="M62" s="202"/>
      <c r="N62" s="202"/>
      <c r="O62" s="202"/>
      <c r="P62" s="202"/>
    </row>
    <row r="63" spans="4:16" ht="17.25">
      <c r="D63" s="202"/>
      <c r="E63" s="202"/>
      <c r="F63" s="202"/>
      <c r="G63" s="202"/>
      <c r="H63" s="202"/>
      <c r="I63" s="202"/>
      <c r="J63" s="202"/>
      <c r="K63" s="202"/>
      <c r="L63" s="202"/>
      <c r="M63" s="202"/>
      <c r="N63" s="202"/>
      <c r="O63" s="202"/>
      <c r="P63" s="202"/>
    </row>
    <row r="64" spans="4:16" ht="17.25">
      <c r="D64" s="202"/>
      <c r="E64" s="202"/>
      <c r="F64" s="202"/>
      <c r="G64" s="202"/>
      <c r="H64" s="202"/>
      <c r="I64" s="202"/>
      <c r="J64" s="202"/>
      <c r="K64" s="202"/>
      <c r="L64" s="202"/>
      <c r="M64" s="202"/>
      <c r="N64" s="202"/>
      <c r="O64" s="202"/>
      <c r="P64" s="202"/>
    </row>
    <row r="65" spans="4:16" ht="17.25">
      <c r="D65" s="202"/>
      <c r="E65" s="202"/>
      <c r="F65" s="202"/>
      <c r="G65" s="202"/>
      <c r="H65" s="202"/>
      <c r="I65" s="202"/>
      <c r="J65" s="202"/>
      <c r="K65" s="202"/>
      <c r="L65" s="202"/>
      <c r="M65" s="202"/>
      <c r="N65" s="202"/>
      <c r="O65" s="202"/>
      <c r="P65" s="202"/>
    </row>
    <row r="66" spans="4:16" ht="17.25">
      <c r="D66" s="202"/>
      <c r="E66" s="202"/>
      <c r="F66" s="202"/>
      <c r="G66" s="202"/>
      <c r="H66" s="202"/>
      <c r="I66" s="202"/>
      <c r="J66" s="202"/>
      <c r="K66" s="202"/>
      <c r="L66" s="202"/>
      <c r="M66" s="202"/>
      <c r="N66" s="202"/>
      <c r="O66" s="202"/>
      <c r="P66" s="202"/>
    </row>
    <row r="67" spans="4:16" ht="17.25">
      <c r="D67" s="202"/>
      <c r="E67" s="202"/>
      <c r="F67" s="202"/>
      <c r="G67" s="202"/>
      <c r="H67" s="202"/>
      <c r="I67" s="202"/>
      <c r="J67" s="202"/>
      <c r="K67" s="202"/>
      <c r="L67" s="202"/>
      <c r="M67" s="202"/>
      <c r="N67" s="202"/>
      <c r="O67" s="202"/>
      <c r="P67" s="202"/>
    </row>
    <row r="68" spans="4:16" ht="17.25">
      <c r="D68" s="202"/>
      <c r="E68" s="202"/>
      <c r="F68" s="202"/>
      <c r="G68" s="202"/>
      <c r="H68" s="202"/>
      <c r="I68" s="202"/>
      <c r="J68" s="202"/>
      <c r="K68" s="202"/>
      <c r="L68" s="202"/>
      <c r="M68" s="202"/>
      <c r="N68" s="202"/>
      <c r="O68" s="202"/>
      <c r="P68" s="202"/>
    </row>
    <row r="69" spans="4:16" ht="17.25">
      <c r="D69" s="202"/>
      <c r="E69" s="202"/>
      <c r="F69" s="202"/>
      <c r="G69" s="202"/>
      <c r="H69" s="202"/>
      <c r="I69" s="202"/>
      <c r="J69" s="202"/>
      <c r="K69" s="202"/>
      <c r="L69" s="202"/>
      <c r="M69" s="202"/>
      <c r="N69" s="202"/>
      <c r="O69" s="202"/>
      <c r="P69" s="202"/>
    </row>
    <row r="70" spans="4:16" ht="17.25">
      <c r="D70" s="202"/>
      <c r="E70" s="202"/>
      <c r="F70" s="202"/>
      <c r="G70" s="202"/>
      <c r="H70" s="202"/>
      <c r="I70" s="202"/>
      <c r="J70" s="202"/>
      <c r="K70" s="202"/>
      <c r="L70" s="202"/>
      <c r="M70" s="202"/>
      <c r="N70" s="202"/>
      <c r="O70" s="202"/>
      <c r="P70" s="202"/>
    </row>
    <row r="71" spans="4:16" ht="17.25">
      <c r="D71" s="202"/>
      <c r="E71" s="202"/>
      <c r="F71" s="202"/>
      <c r="G71" s="202"/>
      <c r="H71" s="202"/>
      <c r="I71" s="202"/>
      <c r="J71" s="202"/>
      <c r="K71" s="202"/>
      <c r="L71" s="202"/>
      <c r="M71" s="202"/>
      <c r="N71" s="202"/>
      <c r="O71" s="202"/>
      <c r="P71" s="202"/>
    </row>
    <row r="72" spans="4:16" ht="17.25">
      <c r="D72" s="202"/>
      <c r="E72" s="202"/>
      <c r="F72" s="202"/>
      <c r="G72" s="202"/>
      <c r="H72" s="202"/>
      <c r="I72" s="202"/>
      <c r="J72" s="202"/>
      <c r="K72" s="202"/>
      <c r="L72" s="202"/>
      <c r="M72" s="202"/>
      <c r="N72" s="202"/>
      <c r="O72" s="202"/>
      <c r="P72" s="202"/>
    </row>
    <row r="73" spans="4:16" ht="17.25">
      <c r="D73" s="202"/>
      <c r="E73" s="202"/>
      <c r="F73" s="202"/>
      <c r="G73" s="202"/>
      <c r="H73" s="202"/>
      <c r="I73" s="202"/>
      <c r="J73" s="202"/>
      <c r="K73" s="202"/>
      <c r="L73" s="202"/>
      <c r="M73" s="202"/>
      <c r="N73" s="202"/>
      <c r="O73" s="202"/>
      <c r="P73" s="202"/>
    </row>
    <row r="74" spans="4:16" ht="17.25">
      <c r="D74" s="202"/>
      <c r="E74" s="202"/>
      <c r="F74" s="202"/>
      <c r="G74" s="202"/>
      <c r="H74" s="202"/>
      <c r="I74" s="202"/>
      <c r="J74" s="202"/>
      <c r="K74" s="202"/>
      <c r="L74" s="202"/>
      <c r="M74" s="202"/>
      <c r="N74" s="202"/>
      <c r="O74" s="202"/>
      <c r="P74" s="202"/>
    </row>
    <row r="75" spans="4:16" ht="17.25">
      <c r="D75" s="202"/>
      <c r="E75" s="202"/>
      <c r="F75" s="202"/>
      <c r="G75" s="202"/>
      <c r="H75" s="202"/>
      <c r="I75" s="202"/>
      <c r="J75" s="202"/>
      <c r="K75" s="202"/>
      <c r="L75" s="202"/>
      <c r="M75" s="202"/>
      <c r="N75" s="202"/>
      <c r="O75" s="202"/>
      <c r="P75" s="202"/>
    </row>
    <row r="76" spans="4:16" ht="17.25">
      <c r="D76" s="202"/>
      <c r="E76" s="202"/>
      <c r="F76" s="202"/>
      <c r="G76" s="202"/>
      <c r="H76" s="202"/>
      <c r="I76" s="202"/>
      <c r="J76" s="202"/>
      <c r="K76" s="202"/>
      <c r="L76" s="202"/>
      <c r="M76" s="202"/>
      <c r="N76" s="202"/>
      <c r="O76" s="202"/>
      <c r="P76" s="202"/>
    </row>
    <row r="77" spans="4:16" ht="17.25">
      <c r="D77" s="202"/>
      <c r="E77" s="202"/>
      <c r="F77" s="202"/>
      <c r="G77" s="202"/>
      <c r="H77" s="202"/>
      <c r="I77" s="202"/>
      <c r="J77" s="202"/>
      <c r="K77" s="202"/>
      <c r="L77" s="202"/>
      <c r="M77" s="202"/>
      <c r="N77" s="202"/>
      <c r="O77" s="202"/>
      <c r="P77" s="202"/>
    </row>
    <row r="78" spans="4:16" ht="17.25">
      <c r="D78" s="202"/>
      <c r="E78" s="202"/>
      <c r="F78" s="202"/>
      <c r="G78" s="202"/>
      <c r="H78" s="202"/>
      <c r="I78" s="202"/>
      <c r="J78" s="202"/>
      <c r="K78" s="202"/>
      <c r="L78" s="202"/>
      <c r="M78" s="202"/>
      <c r="N78" s="202"/>
      <c r="O78" s="202"/>
      <c r="P78" s="202"/>
    </row>
    <row r="79" spans="4:16" ht="17.25">
      <c r="D79" s="202"/>
      <c r="E79" s="202"/>
      <c r="F79" s="202"/>
      <c r="G79" s="202"/>
      <c r="H79" s="202"/>
      <c r="I79" s="202"/>
      <c r="J79" s="202"/>
      <c r="K79" s="202"/>
      <c r="L79" s="202"/>
      <c r="M79" s="202"/>
      <c r="N79" s="202"/>
      <c r="O79" s="202"/>
      <c r="P79" s="202"/>
    </row>
    <row r="80" spans="4:16" ht="17.25">
      <c r="D80" s="202"/>
      <c r="E80" s="202"/>
      <c r="F80" s="202"/>
      <c r="G80" s="202"/>
      <c r="H80" s="202"/>
      <c r="I80" s="202"/>
      <c r="J80" s="202"/>
      <c r="K80" s="202"/>
      <c r="L80" s="202"/>
      <c r="M80" s="202"/>
      <c r="N80" s="202"/>
      <c r="O80" s="202"/>
      <c r="P80" s="202"/>
    </row>
    <row r="81" spans="4:16" ht="17.25">
      <c r="D81" s="202"/>
      <c r="E81" s="202"/>
      <c r="F81" s="202"/>
      <c r="G81" s="202"/>
      <c r="H81" s="202"/>
      <c r="I81" s="202"/>
      <c r="J81" s="202"/>
      <c r="K81" s="202"/>
      <c r="L81" s="202"/>
      <c r="M81" s="202"/>
      <c r="N81" s="202"/>
      <c r="O81" s="202"/>
      <c r="P81" s="202"/>
    </row>
    <row r="82" spans="4:16" ht="17.25">
      <c r="D82" s="202"/>
      <c r="E82" s="202"/>
      <c r="F82" s="202"/>
      <c r="G82" s="202"/>
      <c r="H82" s="202"/>
      <c r="I82" s="202"/>
      <c r="J82" s="202"/>
      <c r="K82" s="202"/>
      <c r="L82" s="202"/>
      <c r="M82" s="202"/>
      <c r="N82" s="202"/>
      <c r="O82" s="202"/>
      <c r="P82" s="202"/>
    </row>
    <row r="83" spans="4:16" ht="17.25">
      <c r="D83" s="202"/>
      <c r="E83" s="202"/>
      <c r="F83" s="202"/>
      <c r="G83" s="202"/>
      <c r="H83" s="202"/>
      <c r="I83" s="202"/>
      <c r="J83" s="202"/>
      <c r="K83" s="202"/>
      <c r="L83" s="202"/>
      <c r="M83" s="202"/>
      <c r="N83" s="202"/>
      <c r="O83" s="202"/>
      <c r="P83" s="202"/>
    </row>
    <row r="84" spans="4:16" ht="17.25">
      <c r="D84" s="202"/>
      <c r="E84" s="202"/>
      <c r="F84" s="202"/>
      <c r="G84" s="202"/>
      <c r="H84" s="202"/>
      <c r="I84" s="202"/>
      <c r="J84" s="202"/>
      <c r="K84" s="202"/>
      <c r="L84" s="202"/>
      <c r="M84" s="202"/>
      <c r="N84" s="202"/>
      <c r="O84" s="202"/>
      <c r="P84" s="202"/>
    </row>
    <row r="85" spans="4:16" ht="17.25">
      <c r="D85" s="202"/>
      <c r="E85" s="202"/>
      <c r="F85" s="202"/>
      <c r="G85" s="202"/>
      <c r="H85" s="202"/>
      <c r="I85" s="202"/>
      <c r="J85" s="202"/>
      <c r="K85" s="202"/>
      <c r="L85" s="202"/>
      <c r="M85" s="202"/>
      <c r="N85" s="202"/>
      <c r="O85" s="202"/>
      <c r="P85" s="202"/>
    </row>
    <row r="86" spans="4:16" ht="17.25">
      <c r="D86" s="202"/>
      <c r="E86" s="202"/>
      <c r="F86" s="202"/>
      <c r="G86" s="202"/>
      <c r="H86" s="202"/>
      <c r="I86" s="202"/>
      <c r="J86" s="202"/>
      <c r="K86" s="202"/>
      <c r="L86" s="202"/>
      <c r="M86" s="202"/>
      <c r="N86" s="202"/>
      <c r="O86" s="202"/>
      <c r="P86" s="202"/>
    </row>
    <row r="87" spans="4:16" ht="17.25">
      <c r="D87" s="202"/>
      <c r="E87" s="202"/>
      <c r="F87" s="202"/>
      <c r="G87" s="202"/>
      <c r="H87" s="202"/>
      <c r="I87" s="202"/>
      <c r="J87" s="202"/>
      <c r="K87" s="202"/>
      <c r="L87" s="202"/>
      <c r="M87" s="202"/>
      <c r="N87" s="202"/>
      <c r="O87" s="202"/>
      <c r="P87" s="202"/>
    </row>
    <row r="88" spans="4:16" ht="17.25">
      <c r="D88" s="202"/>
      <c r="E88" s="202"/>
      <c r="F88" s="202"/>
      <c r="G88" s="202"/>
      <c r="H88" s="202"/>
      <c r="I88" s="202"/>
      <c r="J88" s="202"/>
      <c r="K88" s="202"/>
      <c r="L88" s="202"/>
      <c r="M88" s="202"/>
      <c r="N88" s="202"/>
      <c r="O88" s="202"/>
      <c r="P88" s="202"/>
    </row>
    <row r="89" spans="4:16" ht="17.25">
      <c r="D89" s="202"/>
      <c r="E89" s="202"/>
      <c r="F89" s="202"/>
      <c r="G89" s="202"/>
      <c r="H89" s="202"/>
      <c r="I89" s="202"/>
      <c r="J89" s="202"/>
      <c r="K89" s="202"/>
      <c r="L89" s="202"/>
      <c r="M89" s="202"/>
      <c r="N89" s="202"/>
      <c r="O89" s="202"/>
      <c r="P89" s="202"/>
    </row>
    <row r="90" spans="4:16" ht="17.25">
      <c r="D90" s="202"/>
      <c r="E90" s="202"/>
      <c r="F90" s="202"/>
      <c r="G90" s="202"/>
      <c r="H90" s="202"/>
      <c r="I90" s="202"/>
      <c r="J90" s="202"/>
      <c r="K90" s="202"/>
      <c r="L90" s="202"/>
      <c r="M90" s="202"/>
      <c r="N90" s="202"/>
      <c r="O90" s="202"/>
      <c r="P90" s="202"/>
    </row>
    <row r="91" spans="4:16" ht="17.25">
      <c r="D91" s="202"/>
      <c r="E91" s="202"/>
      <c r="F91" s="202"/>
      <c r="G91" s="202"/>
      <c r="H91" s="202"/>
      <c r="I91" s="202"/>
      <c r="J91" s="202"/>
      <c r="K91" s="202"/>
      <c r="L91" s="202"/>
      <c r="M91" s="202"/>
      <c r="N91" s="202"/>
      <c r="O91" s="202"/>
      <c r="P91" s="202"/>
    </row>
    <row r="92" spans="4:16" ht="17.25">
      <c r="D92" s="202"/>
      <c r="E92" s="202"/>
      <c r="F92" s="202"/>
      <c r="G92" s="202"/>
      <c r="H92" s="202"/>
      <c r="I92" s="202"/>
      <c r="J92" s="202"/>
      <c r="K92" s="202"/>
      <c r="L92" s="202"/>
      <c r="M92" s="202"/>
      <c r="N92" s="202"/>
      <c r="O92" s="202"/>
      <c r="P92" s="202"/>
    </row>
    <row r="93" spans="4:16" ht="17.25">
      <c r="D93" s="202"/>
      <c r="E93" s="202"/>
      <c r="F93" s="202"/>
      <c r="G93" s="202"/>
      <c r="H93" s="202"/>
      <c r="I93" s="202"/>
      <c r="J93" s="202"/>
      <c r="K93" s="202"/>
      <c r="L93" s="202"/>
      <c r="M93" s="202"/>
      <c r="N93" s="202"/>
      <c r="O93" s="202"/>
      <c r="P93" s="202"/>
    </row>
    <row r="94" spans="4:16" ht="17.25">
      <c r="D94" s="202"/>
      <c r="E94" s="202"/>
      <c r="F94" s="202"/>
      <c r="G94" s="202"/>
      <c r="H94" s="202"/>
      <c r="I94" s="202"/>
      <c r="J94" s="202"/>
      <c r="K94" s="202"/>
      <c r="L94" s="202"/>
      <c r="M94" s="202"/>
      <c r="N94" s="202"/>
      <c r="O94" s="202"/>
      <c r="P94" s="202"/>
    </row>
    <row r="95" spans="4:16" ht="17.25">
      <c r="D95" s="202"/>
      <c r="E95" s="202"/>
      <c r="F95" s="202"/>
      <c r="G95" s="202"/>
      <c r="H95" s="202"/>
      <c r="I95" s="202"/>
      <c r="J95" s="202"/>
      <c r="K95" s="202"/>
      <c r="L95" s="202"/>
      <c r="M95" s="202"/>
      <c r="N95" s="202"/>
      <c r="O95" s="202"/>
      <c r="P95" s="202"/>
    </row>
    <row r="96" spans="4:16" ht="17.25">
      <c r="D96" s="202"/>
      <c r="E96" s="202"/>
      <c r="F96" s="202"/>
      <c r="G96" s="202"/>
      <c r="H96" s="202"/>
      <c r="I96" s="202"/>
      <c r="J96" s="202"/>
      <c r="K96" s="202"/>
      <c r="L96" s="202"/>
      <c r="M96" s="202"/>
      <c r="N96" s="202"/>
      <c r="O96" s="202"/>
      <c r="P96" s="202"/>
    </row>
    <row r="97" spans="4:16" ht="17.25">
      <c r="D97" s="202"/>
      <c r="E97" s="202"/>
      <c r="F97" s="202"/>
      <c r="G97" s="202"/>
      <c r="H97" s="202"/>
      <c r="I97" s="202"/>
      <c r="J97" s="202"/>
      <c r="K97" s="202"/>
      <c r="L97" s="202"/>
      <c r="M97" s="202"/>
      <c r="N97" s="202"/>
      <c r="O97" s="202"/>
      <c r="P97" s="202"/>
    </row>
    <row r="98" spans="4:16" ht="17.25">
      <c r="D98" s="202"/>
      <c r="E98" s="202"/>
      <c r="F98" s="202"/>
      <c r="G98" s="202"/>
      <c r="H98" s="202"/>
      <c r="I98" s="202"/>
      <c r="J98" s="202"/>
      <c r="K98" s="202"/>
      <c r="L98" s="202"/>
      <c r="M98" s="202"/>
      <c r="N98" s="202"/>
      <c r="O98" s="202"/>
      <c r="P98" s="202"/>
    </row>
    <row r="99" spans="4:16" ht="17.25">
      <c r="D99" s="202"/>
      <c r="E99" s="202"/>
      <c r="F99" s="202"/>
      <c r="G99" s="202"/>
      <c r="H99" s="202"/>
      <c r="I99" s="202"/>
      <c r="J99" s="202"/>
      <c r="K99" s="202"/>
      <c r="L99" s="202"/>
      <c r="M99" s="202"/>
      <c r="N99" s="202"/>
      <c r="O99" s="202"/>
      <c r="P99" s="202"/>
    </row>
    <row r="100" spans="4:16" ht="17.25">
      <c r="D100" s="202"/>
      <c r="E100" s="202"/>
      <c r="F100" s="202"/>
      <c r="G100" s="202"/>
      <c r="H100" s="202"/>
      <c r="I100" s="202"/>
      <c r="J100" s="202"/>
      <c r="K100" s="202"/>
      <c r="L100" s="202"/>
      <c r="M100" s="202"/>
      <c r="N100" s="202"/>
      <c r="O100" s="202"/>
      <c r="P100" s="202"/>
    </row>
    <row r="101" spans="4:16" ht="17.25">
      <c r="D101" s="202"/>
      <c r="E101" s="202"/>
      <c r="F101" s="202"/>
      <c r="G101" s="202"/>
      <c r="H101" s="202"/>
      <c r="I101" s="202"/>
      <c r="J101" s="202"/>
      <c r="K101" s="202"/>
      <c r="L101" s="202"/>
      <c r="M101" s="202"/>
      <c r="N101" s="202"/>
      <c r="O101" s="202"/>
      <c r="P101" s="202"/>
    </row>
    <row r="102" spans="4:16" ht="17.25">
      <c r="D102" s="202"/>
      <c r="E102" s="202"/>
      <c r="F102" s="202"/>
      <c r="G102" s="202"/>
      <c r="H102" s="202"/>
      <c r="I102" s="202"/>
      <c r="J102" s="202"/>
      <c r="K102" s="202"/>
      <c r="L102" s="202"/>
      <c r="M102" s="202"/>
      <c r="N102" s="202"/>
      <c r="O102" s="202"/>
      <c r="P102" s="202"/>
    </row>
    <row r="103" spans="4:16" ht="17.25">
      <c r="D103" s="202"/>
      <c r="E103" s="202"/>
      <c r="F103" s="202"/>
      <c r="G103" s="202"/>
      <c r="H103" s="202"/>
      <c r="I103" s="202"/>
      <c r="J103" s="202"/>
      <c r="K103" s="202"/>
      <c r="L103" s="202"/>
      <c r="M103" s="202"/>
      <c r="N103" s="202"/>
      <c r="O103" s="202"/>
      <c r="P103" s="202"/>
    </row>
    <row r="104" spans="4:16" ht="17.25">
      <c r="D104" s="202"/>
      <c r="E104" s="202"/>
      <c r="F104" s="202"/>
      <c r="G104" s="202"/>
      <c r="H104" s="202"/>
      <c r="I104" s="202"/>
      <c r="J104" s="202"/>
      <c r="K104" s="202"/>
      <c r="L104" s="202"/>
      <c r="M104" s="202"/>
      <c r="N104" s="202"/>
      <c r="O104" s="202"/>
      <c r="P104" s="202"/>
    </row>
    <row r="105" spans="4:16" ht="17.25">
      <c r="D105" s="202"/>
      <c r="E105" s="202"/>
      <c r="F105" s="202"/>
      <c r="G105" s="202"/>
      <c r="H105" s="202"/>
      <c r="I105" s="202"/>
      <c r="J105" s="202"/>
      <c r="K105" s="202"/>
      <c r="L105" s="202"/>
      <c r="M105" s="202"/>
      <c r="N105" s="202"/>
      <c r="O105" s="202"/>
      <c r="P105" s="202"/>
    </row>
    <row r="106" spans="4:16" ht="17.25">
      <c r="D106" s="202"/>
      <c r="E106" s="202"/>
      <c r="F106" s="202"/>
      <c r="G106" s="202"/>
      <c r="H106" s="202"/>
      <c r="I106" s="202"/>
      <c r="J106" s="202"/>
      <c r="K106" s="202"/>
      <c r="L106" s="202"/>
      <c r="M106" s="202"/>
      <c r="N106" s="202"/>
      <c r="O106" s="202"/>
      <c r="P106" s="202"/>
    </row>
    <row r="107" spans="4:16" ht="17.25">
      <c r="D107" s="202"/>
      <c r="E107" s="202"/>
      <c r="F107" s="202"/>
      <c r="G107" s="202"/>
      <c r="H107" s="202"/>
      <c r="I107" s="202"/>
      <c r="J107" s="202"/>
      <c r="K107" s="202"/>
      <c r="L107" s="202"/>
      <c r="M107" s="202"/>
      <c r="N107" s="202"/>
      <c r="O107" s="202"/>
      <c r="P107" s="202"/>
    </row>
    <row r="108" spans="4:16" ht="17.25">
      <c r="D108" s="202"/>
      <c r="E108" s="202"/>
      <c r="F108" s="202"/>
      <c r="G108" s="202"/>
      <c r="H108" s="202"/>
      <c r="I108" s="202"/>
      <c r="J108" s="202"/>
      <c r="K108" s="202"/>
      <c r="L108" s="202"/>
      <c r="M108" s="202"/>
      <c r="N108" s="202"/>
      <c r="O108" s="202"/>
      <c r="P108" s="202"/>
    </row>
    <row r="109" spans="4:16" ht="17.25">
      <c r="D109" s="202"/>
      <c r="E109" s="202"/>
      <c r="F109" s="202"/>
      <c r="G109" s="202"/>
      <c r="H109" s="202"/>
      <c r="I109" s="202"/>
      <c r="J109" s="202"/>
      <c r="K109" s="202"/>
      <c r="L109" s="202"/>
      <c r="M109" s="202"/>
      <c r="N109" s="202"/>
      <c r="O109" s="202"/>
      <c r="P109" s="202"/>
    </row>
    <row r="110" spans="4:16" ht="17.25">
      <c r="D110" s="202"/>
      <c r="E110" s="202"/>
      <c r="F110" s="202"/>
      <c r="G110" s="202"/>
      <c r="H110" s="202"/>
      <c r="I110" s="202"/>
      <c r="J110" s="202"/>
      <c r="K110" s="202"/>
      <c r="L110" s="202"/>
      <c r="M110" s="202"/>
      <c r="N110" s="202"/>
      <c r="O110" s="202"/>
      <c r="P110" s="202"/>
    </row>
    <row r="111" spans="4:16" ht="17.25">
      <c r="D111" s="202"/>
      <c r="E111" s="202"/>
      <c r="F111" s="202"/>
      <c r="G111" s="202"/>
      <c r="H111" s="202"/>
      <c r="I111" s="202"/>
      <c r="J111" s="202"/>
      <c r="K111" s="202"/>
      <c r="L111" s="202"/>
      <c r="M111" s="202"/>
      <c r="N111" s="202"/>
      <c r="O111" s="202"/>
      <c r="P111" s="202"/>
    </row>
    <row r="112" spans="4:16" ht="17.25">
      <c r="D112" s="202"/>
      <c r="E112" s="202"/>
      <c r="F112" s="202"/>
      <c r="G112" s="202"/>
      <c r="H112" s="202"/>
      <c r="I112" s="202"/>
      <c r="J112" s="202"/>
      <c r="K112" s="202"/>
      <c r="L112" s="202"/>
      <c r="M112" s="202"/>
      <c r="N112" s="202"/>
      <c r="O112" s="202"/>
      <c r="P112" s="202"/>
    </row>
  </sheetData>
  <sheetProtection/>
  <mergeCells count="15">
    <mergeCell ref="A27:H27"/>
    <mergeCell ref="A25:B25"/>
    <mergeCell ref="A6:B7"/>
    <mergeCell ref="C6:C7"/>
    <mergeCell ref="D6:E6"/>
    <mergeCell ref="A43:B43"/>
    <mergeCell ref="A1:H1"/>
    <mergeCell ref="A2:H2"/>
    <mergeCell ref="A3:H3"/>
    <mergeCell ref="A4:H4"/>
    <mergeCell ref="A5:H5"/>
    <mergeCell ref="A26:H26"/>
    <mergeCell ref="G6:H6"/>
    <mergeCell ref="A8:H8"/>
    <mergeCell ref="A9:H9"/>
  </mergeCells>
  <printOptions horizontalCentered="1" verticalCentered="1"/>
  <pageMargins left="0.7480314960629921" right="0.3937007874015748" top="0.5118110236220472" bottom="0.5118110236220472" header="0" footer="0"/>
  <pageSetup fitToHeight="1" fitToWidth="1" horizontalDpi="300" verticalDpi="300" orientation="portrait" paperSize="171" scale="68"/>
</worksheet>
</file>

<file path=xl/worksheets/sheet6.xml><?xml version="1.0" encoding="utf-8"?>
<worksheet xmlns="http://schemas.openxmlformats.org/spreadsheetml/2006/main" xmlns:r="http://schemas.openxmlformats.org/officeDocument/2006/relationships">
  <dimension ref="A1:I108"/>
  <sheetViews>
    <sheetView zoomScalePageLayoutView="0" workbookViewId="0" topLeftCell="A1">
      <selection activeCell="A1" sqref="A1:I1"/>
    </sheetView>
  </sheetViews>
  <sheetFormatPr defaultColWidth="11.28125" defaultRowHeight="12.75"/>
  <cols>
    <col min="1" max="1" width="16.8515625" style="3" customWidth="1"/>
    <col min="2" max="2" width="17.28125" style="3" customWidth="1"/>
    <col min="3" max="3" width="37.28125" style="3" customWidth="1"/>
    <col min="4" max="4" width="11.7109375" style="3" customWidth="1"/>
    <col min="5" max="5" width="16.7109375" style="3" customWidth="1"/>
    <col min="6" max="6" width="11.7109375" style="3" customWidth="1"/>
    <col min="7" max="7" width="16.7109375" style="3" customWidth="1"/>
    <col min="8" max="8" width="17.00390625" style="3" customWidth="1"/>
    <col min="9" max="9" width="11.7109375" style="3" customWidth="1"/>
    <col min="10" max="16384" width="11.28125" style="3" customWidth="1"/>
  </cols>
  <sheetData>
    <row r="1" spans="1:9" ht="20.25">
      <c r="A1" s="248" t="s">
        <v>12</v>
      </c>
      <c r="B1" s="248"/>
      <c r="C1" s="248"/>
      <c r="D1" s="248"/>
      <c r="E1" s="248"/>
      <c r="F1" s="248"/>
      <c r="G1" s="248"/>
      <c r="H1" s="248"/>
      <c r="I1" s="248"/>
    </row>
    <row r="3" spans="1:9" ht="18">
      <c r="A3" s="279" t="s">
        <v>120</v>
      </c>
      <c r="B3" s="279"/>
      <c r="C3" s="279"/>
      <c r="D3" s="279"/>
      <c r="E3" s="279"/>
      <c r="F3" s="279"/>
      <c r="G3" s="279"/>
      <c r="H3" s="279"/>
      <c r="I3" s="279"/>
    </row>
    <row r="4" ht="7.5" customHeight="1" thickBot="1"/>
    <row r="5" spans="1:9" ht="31.5" customHeight="1" thickBot="1" thickTop="1">
      <c r="A5" s="18" t="s">
        <v>121</v>
      </c>
      <c r="B5" s="18" t="s">
        <v>107</v>
      </c>
      <c r="C5" s="18" t="s">
        <v>13</v>
      </c>
      <c r="D5" s="14" t="s">
        <v>122</v>
      </c>
      <c r="E5" s="14" t="s">
        <v>123</v>
      </c>
      <c r="F5" s="9" t="s">
        <v>108</v>
      </c>
      <c r="G5" s="15" t="s">
        <v>109</v>
      </c>
      <c r="H5" s="15" t="s">
        <v>124</v>
      </c>
      <c r="I5" s="10" t="s">
        <v>11</v>
      </c>
    </row>
    <row r="6" spans="1:9" ht="15.75" thickTop="1">
      <c r="A6" s="122">
        <v>1</v>
      </c>
      <c r="B6" s="122">
        <v>1</v>
      </c>
      <c r="C6" s="122" t="s">
        <v>127</v>
      </c>
      <c r="D6" s="16">
        <v>1292.03266</v>
      </c>
      <c r="E6" s="16">
        <v>950973.901</v>
      </c>
      <c r="F6" s="16">
        <v>842.577471</v>
      </c>
      <c r="G6" s="16">
        <v>729536.125</v>
      </c>
      <c r="H6" s="16">
        <f aca="true" t="shared" si="0" ref="H6:H66">D6-F6</f>
        <v>449.45518900000013</v>
      </c>
      <c r="I6" s="11">
        <f aca="true" t="shared" si="1" ref="I6:I66">D6/F6-1</f>
        <v>0.5334289183718279</v>
      </c>
    </row>
    <row r="7" spans="1:9" ht="15">
      <c r="A7" s="122">
        <v>2</v>
      </c>
      <c r="B7" s="122">
        <v>2</v>
      </c>
      <c r="C7" s="122" t="s">
        <v>128</v>
      </c>
      <c r="D7" s="1">
        <v>833.597869</v>
      </c>
      <c r="E7" s="1">
        <v>298722.788</v>
      </c>
      <c r="F7" s="1">
        <v>669.699735</v>
      </c>
      <c r="G7" s="1">
        <v>272548.094</v>
      </c>
      <c r="H7" s="1">
        <f t="shared" si="0"/>
        <v>163.8981339999999</v>
      </c>
      <c r="I7" s="12">
        <f t="shared" si="1"/>
        <v>0.24473375967514732</v>
      </c>
    </row>
    <row r="8" spans="1:9" ht="15">
      <c r="A8" s="122">
        <v>3</v>
      </c>
      <c r="B8" s="122">
        <v>4</v>
      </c>
      <c r="C8" s="122" t="s">
        <v>129</v>
      </c>
      <c r="D8" s="1">
        <v>704.371421</v>
      </c>
      <c r="E8" s="1">
        <v>387790.663</v>
      </c>
      <c r="F8" s="1">
        <v>525.181232</v>
      </c>
      <c r="G8" s="1">
        <v>397441.196</v>
      </c>
      <c r="H8" s="1">
        <f t="shared" si="0"/>
        <v>179.19018900000003</v>
      </c>
      <c r="I8" s="12">
        <f t="shared" si="1"/>
        <v>0.3411968632572917</v>
      </c>
    </row>
    <row r="9" spans="1:9" ht="15">
      <c r="A9" s="122">
        <v>4</v>
      </c>
      <c r="B9" s="122">
        <v>6</v>
      </c>
      <c r="C9" s="122" t="s">
        <v>130</v>
      </c>
      <c r="D9" s="1">
        <v>579.250578</v>
      </c>
      <c r="E9" s="1">
        <v>540251.989</v>
      </c>
      <c r="F9" s="1">
        <v>399.085819</v>
      </c>
      <c r="G9" s="1">
        <v>493575.442</v>
      </c>
      <c r="H9" s="1">
        <f t="shared" si="0"/>
        <v>180.164759</v>
      </c>
      <c r="I9" s="12">
        <f t="shared" si="1"/>
        <v>0.45144365051968927</v>
      </c>
    </row>
    <row r="10" spans="1:9" ht="15">
      <c r="A10" s="122">
        <v>5</v>
      </c>
      <c r="B10" s="122">
        <v>5</v>
      </c>
      <c r="C10" s="122" t="s">
        <v>131</v>
      </c>
      <c r="D10" s="1">
        <v>521.070727</v>
      </c>
      <c r="E10" s="1">
        <v>544287.241</v>
      </c>
      <c r="F10" s="1">
        <v>401.491126</v>
      </c>
      <c r="G10" s="1">
        <v>597820.991</v>
      </c>
      <c r="H10" s="1">
        <f t="shared" si="0"/>
        <v>119.57960100000003</v>
      </c>
      <c r="I10" s="12">
        <f t="shared" si="1"/>
        <v>0.2978387148711228</v>
      </c>
    </row>
    <row r="11" spans="1:9" ht="15">
      <c r="A11" s="122">
        <v>6</v>
      </c>
      <c r="B11" s="122">
        <v>11</v>
      </c>
      <c r="C11" s="122" t="s">
        <v>132</v>
      </c>
      <c r="D11" s="1">
        <v>483.030666</v>
      </c>
      <c r="E11" s="1">
        <v>212395.123</v>
      </c>
      <c r="F11" s="1">
        <v>234.291162</v>
      </c>
      <c r="G11" s="1">
        <v>90956.708</v>
      </c>
      <c r="H11" s="1">
        <f t="shared" si="0"/>
        <v>248.73950399999998</v>
      </c>
      <c r="I11" s="12">
        <f t="shared" si="1"/>
        <v>1.0616683185002085</v>
      </c>
    </row>
    <row r="12" spans="1:9" ht="15">
      <c r="A12" s="122">
        <v>7</v>
      </c>
      <c r="B12" s="122">
        <v>10</v>
      </c>
      <c r="C12" s="122" t="s">
        <v>133</v>
      </c>
      <c r="D12" s="1">
        <v>466.491663</v>
      </c>
      <c r="E12" s="1">
        <v>451588.851</v>
      </c>
      <c r="F12" s="1">
        <v>237.036077</v>
      </c>
      <c r="G12" s="1">
        <v>222138.046</v>
      </c>
      <c r="H12" s="1">
        <f t="shared" si="0"/>
        <v>229.455586</v>
      </c>
      <c r="I12" s="12">
        <f t="shared" si="1"/>
        <v>0.968019674068433</v>
      </c>
    </row>
    <row r="13" spans="1:9" ht="15">
      <c r="A13" s="122">
        <v>8</v>
      </c>
      <c r="B13" s="122">
        <v>7</v>
      </c>
      <c r="C13" s="122" t="s">
        <v>134</v>
      </c>
      <c r="D13" s="1">
        <v>460.237375</v>
      </c>
      <c r="E13" s="1">
        <v>815221.364</v>
      </c>
      <c r="F13" s="1">
        <v>332.401823</v>
      </c>
      <c r="G13" s="1">
        <v>869487.407</v>
      </c>
      <c r="H13" s="1">
        <f t="shared" si="0"/>
        <v>127.835552</v>
      </c>
      <c r="I13" s="12">
        <f t="shared" si="1"/>
        <v>0.38458138059008173</v>
      </c>
    </row>
    <row r="14" spans="1:9" ht="15">
      <c r="A14" s="122">
        <v>9</v>
      </c>
      <c r="B14" s="122">
        <v>3</v>
      </c>
      <c r="C14" s="122" t="s">
        <v>135</v>
      </c>
      <c r="D14" s="1">
        <v>433.450436</v>
      </c>
      <c r="E14" s="1">
        <v>237215.506</v>
      </c>
      <c r="F14" s="1">
        <v>533.443112</v>
      </c>
      <c r="G14" s="1">
        <v>211036.006</v>
      </c>
      <c r="H14" s="1">
        <f t="shared" si="0"/>
        <v>-99.99267600000002</v>
      </c>
      <c r="I14" s="12">
        <f t="shared" si="1"/>
        <v>-0.1874476842059215</v>
      </c>
    </row>
    <row r="15" spans="1:9" ht="15">
      <c r="A15" s="122">
        <v>10</v>
      </c>
      <c r="B15" s="122">
        <v>8</v>
      </c>
      <c r="C15" s="122" t="s">
        <v>136</v>
      </c>
      <c r="D15" s="1">
        <v>413.369518</v>
      </c>
      <c r="E15" s="1">
        <v>345572.508</v>
      </c>
      <c r="F15" s="1">
        <v>303.946526</v>
      </c>
      <c r="G15" s="1">
        <v>306699.362</v>
      </c>
      <c r="H15" s="1">
        <f t="shared" si="0"/>
        <v>109.42299200000002</v>
      </c>
      <c r="I15" s="12">
        <f t="shared" si="1"/>
        <v>0.3600073784031341</v>
      </c>
    </row>
    <row r="16" spans="1:9" ht="15">
      <c r="A16" s="122">
        <v>11</v>
      </c>
      <c r="B16" s="122">
        <v>9</v>
      </c>
      <c r="C16" s="122" t="s">
        <v>137</v>
      </c>
      <c r="D16" s="1">
        <v>384.153555</v>
      </c>
      <c r="E16" s="1">
        <v>500254.653</v>
      </c>
      <c r="F16" s="1">
        <v>259.769431</v>
      </c>
      <c r="G16" s="1">
        <v>576177.923</v>
      </c>
      <c r="H16" s="1">
        <f t="shared" si="0"/>
        <v>124.38412399999999</v>
      </c>
      <c r="I16" s="12">
        <f t="shared" si="1"/>
        <v>0.4788251008641582</v>
      </c>
    </row>
    <row r="17" spans="1:9" ht="30.75">
      <c r="A17" s="122">
        <v>12</v>
      </c>
      <c r="B17" s="122">
        <v>19</v>
      </c>
      <c r="C17" s="216" t="s">
        <v>138</v>
      </c>
      <c r="D17" s="1">
        <v>345.156123</v>
      </c>
      <c r="E17" s="1">
        <v>439345.29</v>
      </c>
      <c r="F17" s="1">
        <v>151.576966</v>
      </c>
      <c r="G17" s="1">
        <v>301866.785</v>
      </c>
      <c r="H17" s="1">
        <f t="shared" si="0"/>
        <v>193.57915699999998</v>
      </c>
      <c r="I17" s="12">
        <f t="shared" si="1"/>
        <v>1.2771014099859999</v>
      </c>
    </row>
    <row r="18" spans="1:9" ht="15">
      <c r="A18" s="122">
        <v>13</v>
      </c>
      <c r="B18" s="122">
        <v>13</v>
      </c>
      <c r="C18" s="122" t="s">
        <v>225</v>
      </c>
      <c r="D18" s="1">
        <v>289.405932</v>
      </c>
      <c r="E18" s="1">
        <v>301531.375</v>
      </c>
      <c r="F18" s="1">
        <v>192.216646</v>
      </c>
      <c r="G18" s="1">
        <v>130053.606</v>
      </c>
      <c r="H18" s="1">
        <f t="shared" si="0"/>
        <v>97.18928600000001</v>
      </c>
      <c r="I18" s="12">
        <f t="shared" si="1"/>
        <v>0.5056236700748593</v>
      </c>
    </row>
    <row r="19" spans="1:9" ht="15">
      <c r="A19" s="122">
        <v>14</v>
      </c>
      <c r="B19" s="122">
        <v>12</v>
      </c>
      <c r="C19" s="122" t="s">
        <v>139</v>
      </c>
      <c r="D19" s="1">
        <v>286.652373</v>
      </c>
      <c r="E19" s="1">
        <v>351611.295</v>
      </c>
      <c r="F19" s="1">
        <v>233.949236</v>
      </c>
      <c r="G19" s="1">
        <v>503538.65</v>
      </c>
      <c r="H19" s="1">
        <f t="shared" si="0"/>
        <v>52.703137</v>
      </c>
      <c r="I19" s="12">
        <f t="shared" si="1"/>
        <v>0.22527595260024702</v>
      </c>
    </row>
    <row r="20" spans="1:9" ht="15">
      <c r="A20" s="122">
        <v>15</v>
      </c>
      <c r="B20" s="122">
        <v>14</v>
      </c>
      <c r="C20" s="216" t="s">
        <v>140</v>
      </c>
      <c r="D20" s="1">
        <v>274.668315</v>
      </c>
      <c r="E20" s="1">
        <v>458069.659</v>
      </c>
      <c r="F20" s="1">
        <v>191.135125</v>
      </c>
      <c r="G20" s="1">
        <v>476208.959</v>
      </c>
      <c r="H20" s="1">
        <f t="shared" si="0"/>
        <v>83.53319000000002</v>
      </c>
      <c r="I20" s="12">
        <f t="shared" si="1"/>
        <v>0.43703735773317454</v>
      </c>
    </row>
    <row r="21" spans="1:9" ht="15">
      <c r="A21" s="122">
        <v>16</v>
      </c>
      <c r="B21" s="122">
        <v>22</v>
      </c>
      <c r="C21" s="122" t="s">
        <v>141</v>
      </c>
      <c r="D21" s="1">
        <v>251.525471</v>
      </c>
      <c r="E21" s="1">
        <v>372770.877</v>
      </c>
      <c r="F21" s="1">
        <v>134.393298</v>
      </c>
      <c r="G21" s="1">
        <v>334150.18</v>
      </c>
      <c r="H21" s="1">
        <f t="shared" si="0"/>
        <v>117.13217300000002</v>
      </c>
      <c r="I21" s="12">
        <f t="shared" si="1"/>
        <v>0.8715626057483912</v>
      </c>
    </row>
    <row r="22" spans="1:9" ht="15">
      <c r="A22" s="122">
        <v>17</v>
      </c>
      <c r="B22" s="122">
        <v>17</v>
      </c>
      <c r="C22" s="122" t="s">
        <v>142</v>
      </c>
      <c r="D22" s="1">
        <v>240.109815</v>
      </c>
      <c r="E22" s="1">
        <v>119854.899</v>
      </c>
      <c r="F22" s="1">
        <v>170.162682</v>
      </c>
      <c r="G22" s="1">
        <v>102390.064</v>
      </c>
      <c r="H22" s="1">
        <f t="shared" si="0"/>
        <v>69.94713300000001</v>
      </c>
      <c r="I22" s="12">
        <f t="shared" si="1"/>
        <v>0.41106035811071684</v>
      </c>
    </row>
    <row r="23" spans="1:9" ht="15">
      <c r="A23" s="122">
        <v>18</v>
      </c>
      <c r="B23" s="122">
        <v>18</v>
      </c>
      <c r="C23" s="122" t="s">
        <v>143</v>
      </c>
      <c r="D23" s="1">
        <v>184.40248</v>
      </c>
      <c r="E23" s="1">
        <v>285759.772</v>
      </c>
      <c r="F23" s="1">
        <v>155.012835</v>
      </c>
      <c r="G23" s="1">
        <v>385813.189</v>
      </c>
      <c r="H23" s="1">
        <f t="shared" si="0"/>
        <v>29.389645</v>
      </c>
      <c r="I23" s="12">
        <f t="shared" si="1"/>
        <v>0.18959491322121802</v>
      </c>
    </row>
    <row r="24" spans="1:9" ht="15">
      <c r="A24" s="122">
        <v>19</v>
      </c>
      <c r="B24" s="122">
        <v>21</v>
      </c>
      <c r="C24" s="122" t="s">
        <v>144</v>
      </c>
      <c r="D24" s="1">
        <v>178.013104</v>
      </c>
      <c r="E24" s="1">
        <v>129794.418</v>
      </c>
      <c r="F24" s="1">
        <v>135.186333</v>
      </c>
      <c r="G24" s="1">
        <v>211741.797</v>
      </c>
      <c r="H24" s="1">
        <f t="shared" si="0"/>
        <v>42.82677100000001</v>
      </c>
      <c r="I24" s="12">
        <f t="shared" si="1"/>
        <v>0.3167980819481213</v>
      </c>
    </row>
    <row r="25" spans="1:9" ht="15">
      <c r="A25" s="122">
        <v>20</v>
      </c>
      <c r="B25" s="122">
        <v>23</v>
      </c>
      <c r="C25" s="122" t="s">
        <v>145</v>
      </c>
      <c r="D25" s="1">
        <v>176.946566</v>
      </c>
      <c r="E25" s="1">
        <v>356471.425</v>
      </c>
      <c r="F25" s="1">
        <v>126.296975</v>
      </c>
      <c r="G25" s="1">
        <v>388783.533</v>
      </c>
      <c r="H25" s="1">
        <f t="shared" si="0"/>
        <v>50.64959099999999</v>
      </c>
      <c r="I25" s="12">
        <f t="shared" si="1"/>
        <v>0.4010356621763902</v>
      </c>
    </row>
    <row r="26" spans="1:9" ht="15">
      <c r="A26" s="122">
        <v>21</v>
      </c>
      <c r="B26" s="122">
        <v>24</v>
      </c>
      <c r="C26" s="122" t="s">
        <v>146</v>
      </c>
      <c r="D26" s="1">
        <v>166.237183</v>
      </c>
      <c r="E26" s="1">
        <v>170039.244</v>
      </c>
      <c r="F26" s="1">
        <v>105.856316</v>
      </c>
      <c r="G26" s="1">
        <v>81910.014</v>
      </c>
      <c r="H26" s="1">
        <f t="shared" si="0"/>
        <v>60.38086699999998</v>
      </c>
      <c r="I26" s="12">
        <f t="shared" si="1"/>
        <v>0.5704040087697742</v>
      </c>
    </row>
    <row r="27" spans="1:9" ht="15">
      <c r="A27" s="122">
        <v>22</v>
      </c>
      <c r="B27" s="122">
        <v>20</v>
      </c>
      <c r="C27" s="122" t="s">
        <v>147</v>
      </c>
      <c r="D27" s="1">
        <v>135.678368</v>
      </c>
      <c r="E27" s="1">
        <v>174713.731</v>
      </c>
      <c r="F27" s="1">
        <v>147.335995</v>
      </c>
      <c r="G27" s="1">
        <v>246992.711</v>
      </c>
      <c r="H27" s="1">
        <f t="shared" si="0"/>
        <v>-11.65762699999999</v>
      </c>
      <c r="I27" s="12">
        <f t="shared" si="1"/>
        <v>-0.07912273575781659</v>
      </c>
    </row>
    <row r="28" spans="1:9" ht="15">
      <c r="A28" s="122">
        <v>23</v>
      </c>
      <c r="B28" s="122">
        <v>26</v>
      </c>
      <c r="C28" s="122" t="s">
        <v>148</v>
      </c>
      <c r="D28" s="1">
        <v>113.968364</v>
      </c>
      <c r="E28" s="1">
        <v>106844.919</v>
      </c>
      <c r="F28" s="1">
        <v>86.678338</v>
      </c>
      <c r="G28" s="1">
        <v>163032.39</v>
      </c>
      <c r="H28" s="1">
        <f t="shared" si="0"/>
        <v>27.290025999999997</v>
      </c>
      <c r="I28" s="12">
        <f t="shared" si="1"/>
        <v>0.31484251578520106</v>
      </c>
    </row>
    <row r="29" spans="1:9" ht="15">
      <c r="A29" s="122">
        <v>24</v>
      </c>
      <c r="B29" s="122">
        <v>28</v>
      </c>
      <c r="C29" s="122" t="s">
        <v>149</v>
      </c>
      <c r="D29" s="1">
        <v>113.597307</v>
      </c>
      <c r="E29" s="1">
        <v>67138.816</v>
      </c>
      <c r="F29" s="1">
        <v>83.152534</v>
      </c>
      <c r="G29" s="1">
        <v>66717.134</v>
      </c>
      <c r="H29" s="1">
        <f t="shared" si="0"/>
        <v>30.444772999999998</v>
      </c>
      <c r="I29" s="12">
        <f t="shared" si="1"/>
        <v>0.36613163226029877</v>
      </c>
    </row>
    <row r="30" spans="1:9" ht="15">
      <c r="A30" s="122">
        <v>25</v>
      </c>
      <c r="B30" s="122">
        <v>35</v>
      </c>
      <c r="C30" s="122" t="s">
        <v>150</v>
      </c>
      <c r="D30" s="1">
        <v>112.234087</v>
      </c>
      <c r="E30" s="1">
        <v>153662.041</v>
      </c>
      <c r="F30" s="1">
        <v>58.507209</v>
      </c>
      <c r="G30" s="1">
        <v>97810.995</v>
      </c>
      <c r="H30" s="1">
        <f t="shared" si="0"/>
        <v>53.726878</v>
      </c>
      <c r="I30" s="12">
        <f t="shared" si="1"/>
        <v>0.9182950087398631</v>
      </c>
    </row>
    <row r="31" spans="1:9" ht="15">
      <c r="A31" s="122">
        <v>26</v>
      </c>
      <c r="B31" s="122">
        <v>25</v>
      </c>
      <c r="C31" s="122" t="s">
        <v>151</v>
      </c>
      <c r="D31" s="1">
        <v>110.797161</v>
      </c>
      <c r="E31" s="1">
        <v>23788.469</v>
      </c>
      <c r="F31" s="1">
        <v>98.978193</v>
      </c>
      <c r="G31" s="1">
        <v>26024.679</v>
      </c>
      <c r="H31" s="1">
        <f t="shared" si="0"/>
        <v>11.818967999999998</v>
      </c>
      <c r="I31" s="12">
        <f t="shared" si="1"/>
        <v>0.11940981787776228</v>
      </c>
    </row>
    <row r="32" spans="1:9" ht="15">
      <c r="A32" s="122">
        <v>27</v>
      </c>
      <c r="B32" s="122">
        <v>30</v>
      </c>
      <c r="C32" s="122" t="s">
        <v>152</v>
      </c>
      <c r="D32" s="1">
        <v>99.465974</v>
      </c>
      <c r="E32" s="1">
        <v>50529.235</v>
      </c>
      <c r="F32" s="1">
        <v>78.80824</v>
      </c>
      <c r="G32" s="1">
        <v>42224.344</v>
      </c>
      <c r="H32" s="1">
        <f t="shared" si="0"/>
        <v>20.657734000000005</v>
      </c>
      <c r="I32" s="12">
        <f t="shared" si="1"/>
        <v>0.2621265745815413</v>
      </c>
    </row>
    <row r="33" spans="1:9" ht="15">
      <c r="A33" s="122">
        <v>28</v>
      </c>
      <c r="B33" s="122">
        <v>37</v>
      </c>
      <c r="C33" s="122" t="s">
        <v>153</v>
      </c>
      <c r="D33" s="1">
        <v>94.216094</v>
      </c>
      <c r="E33" s="1">
        <v>63381.76</v>
      </c>
      <c r="F33" s="1">
        <v>52.630792</v>
      </c>
      <c r="G33" s="1">
        <v>57209.999</v>
      </c>
      <c r="H33" s="1">
        <f t="shared" si="0"/>
        <v>41.585302</v>
      </c>
      <c r="I33" s="12">
        <f t="shared" si="1"/>
        <v>0.7901325520619185</v>
      </c>
    </row>
    <row r="34" spans="1:9" ht="15">
      <c r="A34" s="122">
        <v>29</v>
      </c>
      <c r="B34" s="122">
        <v>32</v>
      </c>
      <c r="C34" s="122" t="s">
        <v>226</v>
      </c>
      <c r="D34" s="1">
        <v>89.325755</v>
      </c>
      <c r="E34" s="1">
        <v>28205.023</v>
      </c>
      <c r="F34" s="1">
        <v>72.481051</v>
      </c>
      <c r="G34" s="1">
        <v>31462.992</v>
      </c>
      <c r="H34" s="1">
        <f t="shared" si="0"/>
        <v>16.844704000000007</v>
      </c>
      <c r="I34" s="12">
        <f t="shared" si="1"/>
        <v>0.2324014865623294</v>
      </c>
    </row>
    <row r="35" spans="1:9" ht="15">
      <c r="A35" s="122">
        <v>30</v>
      </c>
      <c r="B35" s="122">
        <v>15</v>
      </c>
      <c r="C35" s="122" t="s">
        <v>154</v>
      </c>
      <c r="D35" s="1">
        <v>87.218434</v>
      </c>
      <c r="E35" s="1">
        <v>74545.221</v>
      </c>
      <c r="F35" s="1">
        <v>183.752931</v>
      </c>
      <c r="G35" s="1">
        <v>334618.573</v>
      </c>
      <c r="H35" s="1">
        <f t="shared" si="0"/>
        <v>-96.53449699999999</v>
      </c>
      <c r="I35" s="12">
        <f t="shared" si="1"/>
        <v>-0.5253494269432905</v>
      </c>
    </row>
    <row r="36" spans="1:9" ht="15">
      <c r="A36" s="122">
        <v>31</v>
      </c>
      <c r="B36" s="122">
        <v>33</v>
      </c>
      <c r="C36" s="122" t="s">
        <v>155</v>
      </c>
      <c r="D36" s="1">
        <v>85.008139</v>
      </c>
      <c r="E36" s="1">
        <v>59596.835</v>
      </c>
      <c r="F36" s="1">
        <v>67.161392</v>
      </c>
      <c r="G36" s="1">
        <v>60943.597</v>
      </c>
      <c r="H36" s="1">
        <f t="shared" si="0"/>
        <v>17.846746999999993</v>
      </c>
      <c r="I36" s="12">
        <f t="shared" si="1"/>
        <v>0.2657292600486898</v>
      </c>
    </row>
    <row r="37" spans="1:9" ht="15">
      <c r="A37" s="122">
        <v>32</v>
      </c>
      <c r="B37" s="122">
        <v>16</v>
      </c>
      <c r="C37" s="122" t="s">
        <v>156</v>
      </c>
      <c r="D37" s="1">
        <v>79.497889</v>
      </c>
      <c r="E37" s="1">
        <v>95448.544</v>
      </c>
      <c r="F37" s="1">
        <v>179.487456</v>
      </c>
      <c r="G37" s="1">
        <v>323832.456</v>
      </c>
      <c r="H37" s="1">
        <f t="shared" si="0"/>
        <v>-99.98956700000001</v>
      </c>
      <c r="I37" s="12">
        <f t="shared" si="1"/>
        <v>-0.5570838722010747</v>
      </c>
    </row>
    <row r="38" spans="1:9" ht="15">
      <c r="A38" s="122">
        <v>33</v>
      </c>
      <c r="B38" s="122">
        <v>34</v>
      </c>
      <c r="C38" s="122" t="s">
        <v>157</v>
      </c>
      <c r="D38" s="1">
        <v>78.040469</v>
      </c>
      <c r="E38" s="1">
        <v>29431.927</v>
      </c>
      <c r="F38" s="1">
        <v>62.731913</v>
      </c>
      <c r="G38" s="1">
        <v>35733.796</v>
      </c>
      <c r="H38" s="1">
        <f t="shared" si="0"/>
        <v>15.308556000000003</v>
      </c>
      <c r="I38" s="12">
        <f t="shared" si="1"/>
        <v>0.24403139116768213</v>
      </c>
    </row>
    <row r="39" spans="1:9" ht="15">
      <c r="A39" s="122">
        <v>34</v>
      </c>
      <c r="B39" s="122">
        <v>45</v>
      </c>
      <c r="C39" s="122" t="s">
        <v>158</v>
      </c>
      <c r="D39" s="1">
        <v>70.92592</v>
      </c>
      <c r="E39" s="1">
        <v>88234.131</v>
      </c>
      <c r="F39" s="1">
        <v>36.594016</v>
      </c>
      <c r="G39" s="1">
        <v>74085.45</v>
      </c>
      <c r="H39" s="1">
        <f t="shared" si="0"/>
        <v>34.331904</v>
      </c>
      <c r="I39" s="12">
        <f t="shared" si="1"/>
        <v>0.9381835543822246</v>
      </c>
    </row>
    <row r="40" spans="1:9" ht="15">
      <c r="A40" s="122">
        <v>35</v>
      </c>
      <c r="B40" s="122">
        <v>43</v>
      </c>
      <c r="C40" s="122" t="s">
        <v>159</v>
      </c>
      <c r="D40" s="1">
        <v>70.863661</v>
      </c>
      <c r="E40" s="1">
        <v>110533.02</v>
      </c>
      <c r="F40" s="1">
        <v>37.326971</v>
      </c>
      <c r="G40" s="1">
        <v>63856.73</v>
      </c>
      <c r="H40" s="1">
        <f t="shared" si="0"/>
        <v>33.53668999999999</v>
      </c>
      <c r="I40" s="12">
        <f t="shared" si="1"/>
        <v>0.8984573112026688</v>
      </c>
    </row>
    <row r="41" spans="1:9" ht="15">
      <c r="A41" s="122">
        <v>36</v>
      </c>
      <c r="B41" s="122">
        <v>39</v>
      </c>
      <c r="C41" s="122" t="s">
        <v>160</v>
      </c>
      <c r="D41" s="1">
        <v>68.228853</v>
      </c>
      <c r="E41" s="1">
        <v>13337.917</v>
      </c>
      <c r="F41" s="1">
        <v>45.075654</v>
      </c>
      <c r="G41" s="1">
        <v>14875.242</v>
      </c>
      <c r="H41" s="1">
        <f t="shared" si="0"/>
        <v>23.153199</v>
      </c>
      <c r="I41" s="12">
        <f t="shared" si="1"/>
        <v>0.5136519816218308</v>
      </c>
    </row>
    <row r="42" spans="1:9" ht="15">
      <c r="A42" s="122">
        <v>37</v>
      </c>
      <c r="B42" s="122">
        <v>38</v>
      </c>
      <c r="C42" s="122" t="s">
        <v>161</v>
      </c>
      <c r="D42" s="1">
        <v>64.324057</v>
      </c>
      <c r="E42" s="1">
        <v>84322.101</v>
      </c>
      <c r="F42" s="1">
        <v>48.151598</v>
      </c>
      <c r="G42" s="1">
        <v>33926.639</v>
      </c>
      <c r="H42" s="1">
        <f t="shared" si="0"/>
        <v>16.172458999999996</v>
      </c>
      <c r="I42" s="12">
        <f t="shared" si="1"/>
        <v>0.3358654680577786</v>
      </c>
    </row>
    <row r="43" spans="1:9" ht="15">
      <c r="A43" s="122">
        <v>38</v>
      </c>
      <c r="B43" s="122">
        <v>29</v>
      </c>
      <c r="C43" s="122" t="s">
        <v>162</v>
      </c>
      <c r="D43" s="1">
        <v>56.949224</v>
      </c>
      <c r="E43" s="1">
        <v>10877.912</v>
      </c>
      <c r="F43" s="1">
        <v>79.466007</v>
      </c>
      <c r="G43" s="1">
        <v>10174.279</v>
      </c>
      <c r="H43" s="1">
        <f t="shared" si="0"/>
        <v>-22.516783000000004</v>
      </c>
      <c r="I43" s="12">
        <f t="shared" si="1"/>
        <v>-0.28335113150960267</v>
      </c>
    </row>
    <row r="44" spans="1:9" ht="15">
      <c r="A44" s="122">
        <v>39</v>
      </c>
      <c r="B44" s="122">
        <v>36</v>
      </c>
      <c r="C44" s="122" t="s">
        <v>163</v>
      </c>
      <c r="D44" s="1">
        <v>55.004563</v>
      </c>
      <c r="E44" s="1">
        <v>18398.931</v>
      </c>
      <c r="F44" s="1">
        <v>57.757759</v>
      </c>
      <c r="G44" s="1">
        <v>16684.745</v>
      </c>
      <c r="H44" s="1">
        <f t="shared" si="0"/>
        <v>-2.7531960000000026</v>
      </c>
      <c r="I44" s="12">
        <f t="shared" si="1"/>
        <v>-0.04766798517927262</v>
      </c>
    </row>
    <row r="45" spans="1:9" ht="15">
      <c r="A45" s="122">
        <v>40</v>
      </c>
      <c r="B45" s="122">
        <v>31</v>
      </c>
      <c r="C45" s="122" t="s">
        <v>164</v>
      </c>
      <c r="D45" s="1">
        <v>54.075946</v>
      </c>
      <c r="E45" s="1">
        <v>18605.42</v>
      </c>
      <c r="F45" s="1">
        <v>73.866916</v>
      </c>
      <c r="G45" s="1">
        <v>42152.774</v>
      </c>
      <c r="H45" s="1">
        <f t="shared" si="0"/>
        <v>-19.79097</v>
      </c>
      <c r="I45" s="12">
        <f t="shared" si="1"/>
        <v>-0.26792738984798015</v>
      </c>
    </row>
    <row r="46" spans="1:9" ht="15">
      <c r="A46" s="122">
        <v>41</v>
      </c>
      <c r="B46" s="122">
        <v>40</v>
      </c>
      <c r="C46" s="122" t="s">
        <v>165</v>
      </c>
      <c r="D46" s="1">
        <v>52.251505</v>
      </c>
      <c r="E46" s="1">
        <v>9120.064</v>
      </c>
      <c r="F46" s="1">
        <v>44.778793</v>
      </c>
      <c r="G46" s="1">
        <v>8292.567</v>
      </c>
      <c r="H46" s="1">
        <f t="shared" si="0"/>
        <v>7.472712000000001</v>
      </c>
      <c r="I46" s="12">
        <f t="shared" si="1"/>
        <v>0.16688060350353795</v>
      </c>
    </row>
    <row r="47" spans="1:9" ht="15">
      <c r="A47" s="122">
        <v>42</v>
      </c>
      <c r="B47" s="122">
        <v>42</v>
      </c>
      <c r="C47" s="122" t="s">
        <v>166</v>
      </c>
      <c r="D47" s="1">
        <v>50.625635</v>
      </c>
      <c r="E47" s="1">
        <v>49046.702</v>
      </c>
      <c r="F47" s="1">
        <v>38.343468</v>
      </c>
      <c r="G47" s="1">
        <v>81235.629</v>
      </c>
      <c r="H47" s="1">
        <f t="shared" si="0"/>
        <v>12.282167000000001</v>
      </c>
      <c r="I47" s="12">
        <f t="shared" si="1"/>
        <v>0.3203196695718813</v>
      </c>
    </row>
    <row r="48" spans="1:9" ht="15">
      <c r="A48" s="122">
        <v>43</v>
      </c>
      <c r="B48" s="122">
        <v>44</v>
      </c>
      <c r="C48" s="122" t="s">
        <v>167</v>
      </c>
      <c r="D48" s="1">
        <v>45.593898</v>
      </c>
      <c r="E48" s="1">
        <v>34933.415</v>
      </c>
      <c r="F48" s="1">
        <v>37.161748</v>
      </c>
      <c r="G48" s="1">
        <v>32893.901</v>
      </c>
      <c r="H48" s="1">
        <f t="shared" si="0"/>
        <v>8.43215</v>
      </c>
      <c r="I48" s="12">
        <f t="shared" si="1"/>
        <v>0.2269040196925074</v>
      </c>
    </row>
    <row r="49" spans="1:9" ht="15">
      <c r="A49" s="122">
        <v>44</v>
      </c>
      <c r="B49" s="122">
        <v>46</v>
      </c>
      <c r="C49" s="122" t="s">
        <v>168</v>
      </c>
      <c r="D49" s="1">
        <v>45.266749</v>
      </c>
      <c r="E49" s="1">
        <v>92735.936</v>
      </c>
      <c r="F49" s="1">
        <v>32.973952</v>
      </c>
      <c r="G49" s="1">
        <v>97398.031</v>
      </c>
      <c r="H49" s="1">
        <f t="shared" si="0"/>
        <v>12.292797</v>
      </c>
      <c r="I49" s="12">
        <f t="shared" si="1"/>
        <v>0.37280326604466474</v>
      </c>
    </row>
    <row r="50" spans="1:9" ht="15">
      <c r="A50" s="122">
        <v>45</v>
      </c>
      <c r="B50" s="122">
        <v>51</v>
      </c>
      <c r="C50" s="122" t="s">
        <v>169</v>
      </c>
      <c r="D50" s="1">
        <v>43.061492</v>
      </c>
      <c r="E50" s="1">
        <v>47166.828</v>
      </c>
      <c r="F50" s="1">
        <v>27.686066</v>
      </c>
      <c r="G50" s="1">
        <v>60860.446</v>
      </c>
      <c r="H50" s="1">
        <f t="shared" si="0"/>
        <v>15.375426000000001</v>
      </c>
      <c r="I50" s="12">
        <f t="shared" si="1"/>
        <v>0.5553488892210254</v>
      </c>
    </row>
    <row r="51" spans="1:9" ht="15">
      <c r="A51" s="122">
        <v>46</v>
      </c>
      <c r="B51" s="122">
        <v>48</v>
      </c>
      <c r="C51" s="122" t="s">
        <v>170</v>
      </c>
      <c r="D51" s="1">
        <v>42.962248</v>
      </c>
      <c r="E51" s="1">
        <v>47998.959</v>
      </c>
      <c r="F51" s="1">
        <v>30.227922</v>
      </c>
      <c r="G51" s="1">
        <v>58223.725</v>
      </c>
      <c r="H51" s="1">
        <f t="shared" si="0"/>
        <v>12.734326000000003</v>
      </c>
      <c r="I51" s="12">
        <f t="shared" si="1"/>
        <v>0.4212769240307026</v>
      </c>
    </row>
    <row r="52" spans="1:9" ht="15">
      <c r="A52" s="122">
        <v>47</v>
      </c>
      <c r="B52" s="122">
        <v>52</v>
      </c>
      <c r="C52" s="122" t="s">
        <v>171</v>
      </c>
      <c r="D52" s="1">
        <v>40.135252</v>
      </c>
      <c r="E52" s="1">
        <v>43504.424</v>
      </c>
      <c r="F52" s="1">
        <v>24.861016</v>
      </c>
      <c r="G52" s="1">
        <v>45876.996</v>
      </c>
      <c r="H52" s="1">
        <f t="shared" si="0"/>
        <v>15.274236000000002</v>
      </c>
      <c r="I52" s="12">
        <f t="shared" si="1"/>
        <v>0.6143850275467424</v>
      </c>
    </row>
    <row r="53" spans="1:9" ht="15">
      <c r="A53" s="122">
        <v>48</v>
      </c>
      <c r="B53" s="122">
        <v>41</v>
      </c>
      <c r="C53" s="122" t="s">
        <v>172</v>
      </c>
      <c r="D53" s="1">
        <v>34.23106</v>
      </c>
      <c r="E53" s="1">
        <v>25879.423</v>
      </c>
      <c r="F53" s="1">
        <v>40.643584</v>
      </c>
      <c r="G53" s="1">
        <v>27805.598</v>
      </c>
      <c r="H53" s="1">
        <f>D53-F53</f>
        <v>-6.412523999999998</v>
      </c>
      <c r="I53" s="12">
        <f>D53/F53-1</f>
        <v>-0.15777457027411756</v>
      </c>
    </row>
    <row r="54" spans="1:9" ht="15">
      <c r="A54" s="122">
        <v>49</v>
      </c>
      <c r="B54" s="122">
        <v>49</v>
      </c>
      <c r="C54" s="122" t="s">
        <v>173</v>
      </c>
      <c r="D54" s="1">
        <v>33.791756</v>
      </c>
      <c r="E54" s="1">
        <v>16563.115</v>
      </c>
      <c r="F54" s="1">
        <v>29.939482</v>
      </c>
      <c r="G54" s="1">
        <v>13484.473</v>
      </c>
      <c r="H54" s="1">
        <f>D54-F54</f>
        <v>3.8522739999999978</v>
      </c>
      <c r="I54" s="12">
        <f>D54/F54-1</f>
        <v>0.1286686923975504</v>
      </c>
    </row>
    <row r="55" spans="1:9" ht="15">
      <c r="A55" s="122">
        <v>50</v>
      </c>
      <c r="B55" s="122">
        <v>47</v>
      </c>
      <c r="C55" s="122" t="s">
        <v>174</v>
      </c>
      <c r="D55" s="1">
        <v>32.453205</v>
      </c>
      <c r="E55" s="1">
        <v>24229.456</v>
      </c>
      <c r="F55" s="1">
        <v>31.695862</v>
      </c>
      <c r="G55" s="1">
        <v>51520.814</v>
      </c>
      <c r="H55" s="1">
        <f t="shared" si="0"/>
        <v>0.7573429999999952</v>
      </c>
      <c r="I55" s="12">
        <f t="shared" si="1"/>
        <v>0.0238940654145956</v>
      </c>
    </row>
    <row r="56" spans="1:9" ht="15">
      <c r="A56" s="122">
        <v>51</v>
      </c>
      <c r="B56" s="122">
        <v>50</v>
      </c>
      <c r="C56" s="122" t="s">
        <v>175</v>
      </c>
      <c r="D56" s="1">
        <v>31.30063</v>
      </c>
      <c r="E56" s="1">
        <v>8273.43</v>
      </c>
      <c r="F56" s="1">
        <v>29.56529</v>
      </c>
      <c r="G56" s="1">
        <v>10103.13</v>
      </c>
      <c r="H56" s="1">
        <f t="shared" si="0"/>
        <v>1.7353400000000008</v>
      </c>
      <c r="I56" s="12">
        <f t="shared" si="1"/>
        <v>0.058695179380956475</v>
      </c>
    </row>
    <row r="57" spans="1:9" ht="15">
      <c r="A57" s="122">
        <v>52</v>
      </c>
      <c r="B57" s="122">
        <v>59</v>
      </c>
      <c r="C57" s="122" t="s">
        <v>176</v>
      </c>
      <c r="D57" s="1">
        <v>31.035649</v>
      </c>
      <c r="E57" s="1">
        <v>38557.407</v>
      </c>
      <c r="F57" s="1">
        <v>16.160175</v>
      </c>
      <c r="G57" s="1">
        <v>4443.795</v>
      </c>
      <c r="H57" s="1">
        <f t="shared" si="0"/>
        <v>14.875474</v>
      </c>
      <c r="I57" s="12">
        <f t="shared" si="1"/>
        <v>0.9205020366425489</v>
      </c>
    </row>
    <row r="58" spans="1:9" ht="15">
      <c r="A58" s="122">
        <v>53</v>
      </c>
      <c r="B58" s="122">
        <v>27</v>
      </c>
      <c r="C58" s="122" t="s">
        <v>177</v>
      </c>
      <c r="D58" s="1">
        <v>29.486998</v>
      </c>
      <c r="E58" s="1">
        <v>11127.929</v>
      </c>
      <c r="F58" s="1">
        <v>85.898918</v>
      </c>
      <c r="G58" s="1">
        <v>251480.542</v>
      </c>
      <c r="H58" s="1">
        <f t="shared" si="0"/>
        <v>-56.411919999999995</v>
      </c>
      <c r="I58" s="12">
        <f t="shared" si="1"/>
        <v>-0.6567244537352612</v>
      </c>
    </row>
    <row r="59" spans="1:9" ht="15">
      <c r="A59" s="122">
        <v>54</v>
      </c>
      <c r="B59" s="122">
        <v>80</v>
      </c>
      <c r="C59" s="122" t="s">
        <v>178</v>
      </c>
      <c r="D59" s="1">
        <v>28.225029</v>
      </c>
      <c r="E59" s="1">
        <v>10232.484</v>
      </c>
      <c r="F59" s="1">
        <v>5.512721</v>
      </c>
      <c r="G59" s="1">
        <v>2334.823</v>
      </c>
      <c r="H59" s="1">
        <f t="shared" si="0"/>
        <v>22.712308</v>
      </c>
      <c r="I59" s="12">
        <f t="shared" si="1"/>
        <v>4.119981403013139</v>
      </c>
    </row>
    <row r="60" spans="1:9" ht="15">
      <c r="A60" s="122">
        <v>55</v>
      </c>
      <c r="B60" s="122">
        <v>55</v>
      </c>
      <c r="C60" s="122" t="s">
        <v>179</v>
      </c>
      <c r="D60" s="1">
        <v>27.908958</v>
      </c>
      <c r="E60" s="1">
        <v>52284.984</v>
      </c>
      <c r="F60" s="1">
        <v>21.315372</v>
      </c>
      <c r="G60" s="1">
        <v>38481.844</v>
      </c>
      <c r="H60" s="1">
        <f t="shared" si="0"/>
        <v>6.593585999999998</v>
      </c>
      <c r="I60" s="12">
        <f t="shared" si="1"/>
        <v>0.30933478430496075</v>
      </c>
    </row>
    <row r="61" spans="1:9" ht="15">
      <c r="A61" s="122">
        <v>56</v>
      </c>
      <c r="B61" s="122">
        <v>54</v>
      </c>
      <c r="C61" s="122" t="s">
        <v>180</v>
      </c>
      <c r="D61" s="1">
        <v>24.207658</v>
      </c>
      <c r="E61" s="1">
        <v>29219.947</v>
      </c>
      <c r="F61" s="1">
        <v>23.000259</v>
      </c>
      <c r="G61" s="1">
        <v>31818.822</v>
      </c>
      <c r="H61" s="1">
        <f t="shared" si="0"/>
        <v>1.2073989999999988</v>
      </c>
      <c r="I61" s="12">
        <f t="shared" si="1"/>
        <v>0.05249501755610653</v>
      </c>
    </row>
    <row r="62" spans="1:9" ht="15">
      <c r="A62" s="122">
        <v>57</v>
      </c>
      <c r="B62" s="122">
        <v>56</v>
      </c>
      <c r="C62" s="122" t="s">
        <v>181</v>
      </c>
      <c r="D62" s="1">
        <v>23.736322</v>
      </c>
      <c r="E62" s="1">
        <v>22180.823</v>
      </c>
      <c r="F62" s="1">
        <v>21.220059</v>
      </c>
      <c r="G62" s="1">
        <v>14112.603</v>
      </c>
      <c r="H62" s="1">
        <f t="shared" si="0"/>
        <v>2.516263000000002</v>
      </c>
      <c r="I62" s="12">
        <f t="shared" si="1"/>
        <v>0.11857945352555355</v>
      </c>
    </row>
    <row r="63" spans="1:9" ht="15">
      <c r="A63" s="122">
        <v>58</v>
      </c>
      <c r="B63" s="122">
        <v>65</v>
      </c>
      <c r="C63" s="122" t="s">
        <v>182</v>
      </c>
      <c r="D63" s="1">
        <v>23.67696</v>
      </c>
      <c r="E63" s="1">
        <v>25455.818</v>
      </c>
      <c r="F63" s="1">
        <v>13.104283</v>
      </c>
      <c r="G63" s="1">
        <v>10908.651</v>
      </c>
      <c r="H63" s="1">
        <f>D63-F63</f>
        <v>10.572677</v>
      </c>
      <c r="I63" s="12">
        <f>D63/F63-1</f>
        <v>0.8068107961343631</v>
      </c>
    </row>
    <row r="64" spans="1:9" ht="15">
      <c r="A64" s="122">
        <v>59</v>
      </c>
      <c r="B64" s="122">
        <v>57</v>
      </c>
      <c r="C64" s="122" t="s">
        <v>183</v>
      </c>
      <c r="D64" s="1">
        <v>22.810275</v>
      </c>
      <c r="E64" s="1">
        <v>12269.792</v>
      </c>
      <c r="F64" s="1">
        <v>18.754324</v>
      </c>
      <c r="G64" s="1">
        <v>9208.447</v>
      </c>
      <c r="H64" s="1">
        <f t="shared" si="0"/>
        <v>4.055951</v>
      </c>
      <c r="I64" s="12">
        <f t="shared" si="1"/>
        <v>0.21626751249471865</v>
      </c>
    </row>
    <row r="65" spans="1:9" ht="15">
      <c r="A65" s="122">
        <v>60</v>
      </c>
      <c r="B65" s="122">
        <v>58</v>
      </c>
      <c r="C65" s="122" t="s">
        <v>184</v>
      </c>
      <c r="D65" s="1">
        <v>19.685601</v>
      </c>
      <c r="E65" s="1">
        <v>20241.727</v>
      </c>
      <c r="F65" s="1">
        <v>16.77417</v>
      </c>
      <c r="G65" s="1">
        <v>17470.564</v>
      </c>
      <c r="H65" s="1">
        <f t="shared" si="0"/>
        <v>2.9114309999999968</v>
      </c>
      <c r="I65" s="12">
        <f t="shared" si="1"/>
        <v>0.173566322506568</v>
      </c>
    </row>
    <row r="66" spans="1:9" ht="15">
      <c r="A66" s="122">
        <v>61</v>
      </c>
      <c r="B66" s="122">
        <v>62</v>
      </c>
      <c r="C66" s="122" t="s">
        <v>185</v>
      </c>
      <c r="D66" s="1">
        <v>18.806937</v>
      </c>
      <c r="E66" s="1">
        <v>24463.478</v>
      </c>
      <c r="F66" s="1">
        <v>15.509617</v>
      </c>
      <c r="G66" s="1">
        <v>27232.389</v>
      </c>
      <c r="H66" s="1">
        <f t="shared" si="0"/>
        <v>3.297320000000001</v>
      </c>
      <c r="I66" s="12">
        <f t="shared" si="1"/>
        <v>0.21259841555081604</v>
      </c>
    </row>
    <row r="67" spans="1:9" ht="15">
      <c r="A67" s="122">
        <v>62</v>
      </c>
      <c r="B67" s="122">
        <v>60</v>
      </c>
      <c r="C67" s="122" t="s">
        <v>186</v>
      </c>
      <c r="D67" s="1">
        <v>14.92362</v>
      </c>
      <c r="E67" s="1">
        <v>5152.472</v>
      </c>
      <c r="F67" s="1">
        <v>15.984225</v>
      </c>
      <c r="G67" s="1">
        <v>9020.804</v>
      </c>
      <c r="H67" s="1">
        <f aca="true" t="shared" si="2" ref="H67:H84">D67-F67</f>
        <v>-1.0606050000000007</v>
      </c>
      <c r="I67" s="12">
        <f aca="true" t="shared" si="3" ref="I67:I84">D67/F67-1</f>
        <v>-0.06635323264030635</v>
      </c>
    </row>
    <row r="68" spans="1:9" ht="15">
      <c r="A68" s="122">
        <v>63</v>
      </c>
      <c r="B68" s="122">
        <v>69</v>
      </c>
      <c r="C68" s="122" t="s">
        <v>187</v>
      </c>
      <c r="D68" s="1">
        <v>12.871455</v>
      </c>
      <c r="E68" s="1">
        <v>9535.309</v>
      </c>
      <c r="F68" s="1">
        <v>9.951613</v>
      </c>
      <c r="G68" s="1">
        <v>11893.713</v>
      </c>
      <c r="H68" s="1">
        <f t="shared" si="2"/>
        <v>2.919841999999999</v>
      </c>
      <c r="I68" s="12">
        <f t="shared" si="3"/>
        <v>0.2934038934190868</v>
      </c>
    </row>
    <row r="69" spans="1:9" ht="15">
      <c r="A69" s="122">
        <v>64</v>
      </c>
      <c r="B69" s="122">
        <v>66</v>
      </c>
      <c r="C69" s="122" t="s">
        <v>188</v>
      </c>
      <c r="D69" s="1">
        <v>12.63412</v>
      </c>
      <c r="E69" s="1">
        <v>3619.142</v>
      </c>
      <c r="F69" s="1">
        <v>12.471524</v>
      </c>
      <c r="G69" s="1">
        <v>8426.711</v>
      </c>
      <c r="H69" s="1">
        <f>D69-F69</f>
        <v>0.16259599999999885</v>
      </c>
      <c r="I69" s="12">
        <f>D69/F69-1</f>
        <v>0.013037380195074721</v>
      </c>
    </row>
    <row r="70" spans="1:9" ht="15">
      <c r="A70" s="122">
        <v>65</v>
      </c>
      <c r="B70" s="122">
        <v>53</v>
      </c>
      <c r="C70" s="122" t="s">
        <v>189</v>
      </c>
      <c r="D70" s="1">
        <v>11.93484</v>
      </c>
      <c r="E70" s="1">
        <v>4962.851</v>
      </c>
      <c r="F70" s="1">
        <v>24.1557</v>
      </c>
      <c r="G70" s="1">
        <v>43824.163</v>
      </c>
      <c r="H70" s="1">
        <f t="shared" si="2"/>
        <v>-12.22086</v>
      </c>
      <c r="I70" s="12">
        <f t="shared" si="3"/>
        <v>-0.5059203417826849</v>
      </c>
    </row>
    <row r="71" spans="1:9" ht="15">
      <c r="A71" s="122">
        <v>66</v>
      </c>
      <c r="B71" s="122">
        <v>68</v>
      </c>
      <c r="C71" s="122" t="s">
        <v>190</v>
      </c>
      <c r="D71" s="1">
        <v>10.806757</v>
      </c>
      <c r="E71" s="1">
        <v>8238.784</v>
      </c>
      <c r="F71" s="1">
        <v>10.261964</v>
      </c>
      <c r="G71" s="1">
        <v>7547.93</v>
      </c>
      <c r="H71" s="1">
        <f t="shared" si="2"/>
        <v>0.5447929999999985</v>
      </c>
      <c r="I71" s="12">
        <f t="shared" si="3"/>
        <v>0.053088570569922</v>
      </c>
    </row>
    <row r="72" spans="1:9" ht="15">
      <c r="A72" s="122">
        <v>67</v>
      </c>
      <c r="B72" s="122">
        <v>61</v>
      </c>
      <c r="C72" s="122" t="s">
        <v>191</v>
      </c>
      <c r="D72" s="1">
        <v>10.179756</v>
      </c>
      <c r="E72" s="1">
        <v>6750.622</v>
      </c>
      <c r="F72" s="1">
        <v>15.569883</v>
      </c>
      <c r="G72" s="1">
        <v>18618.563</v>
      </c>
      <c r="H72" s="1">
        <f t="shared" si="2"/>
        <v>-5.3901270000000014</v>
      </c>
      <c r="I72" s="12">
        <f t="shared" si="3"/>
        <v>-0.3461893066248476</v>
      </c>
    </row>
    <row r="73" spans="1:9" ht="15">
      <c r="A73" s="122">
        <v>68</v>
      </c>
      <c r="B73" s="122">
        <v>64</v>
      </c>
      <c r="C73" s="122" t="s">
        <v>192</v>
      </c>
      <c r="D73" s="1">
        <v>10.044297</v>
      </c>
      <c r="E73" s="1">
        <v>8616.369</v>
      </c>
      <c r="F73" s="1">
        <v>13.893786</v>
      </c>
      <c r="G73" s="1">
        <v>6598.146</v>
      </c>
      <c r="H73" s="1">
        <f>D73-F73</f>
        <v>-3.849489</v>
      </c>
      <c r="I73" s="12">
        <f>D73/F73-1</f>
        <v>-0.2770655169152598</v>
      </c>
    </row>
    <row r="74" spans="1:9" ht="15">
      <c r="A74" s="122">
        <v>69</v>
      </c>
      <c r="B74" s="122">
        <v>78</v>
      </c>
      <c r="C74" s="122" t="s">
        <v>193</v>
      </c>
      <c r="D74" s="1">
        <v>9.911169</v>
      </c>
      <c r="E74" s="1">
        <v>9869.317</v>
      </c>
      <c r="F74" s="1">
        <v>6.090913</v>
      </c>
      <c r="G74" s="1">
        <v>7511.966</v>
      </c>
      <c r="H74" s="1">
        <f t="shared" si="2"/>
        <v>3.8202559999999997</v>
      </c>
      <c r="I74" s="12">
        <f t="shared" si="3"/>
        <v>0.627205806420154</v>
      </c>
    </row>
    <row r="75" spans="1:9" ht="15">
      <c r="A75" s="122">
        <v>70</v>
      </c>
      <c r="B75" s="122">
        <v>72</v>
      </c>
      <c r="C75" s="122" t="s">
        <v>194</v>
      </c>
      <c r="D75" s="1">
        <v>9.568358</v>
      </c>
      <c r="E75" s="1">
        <v>4017.575</v>
      </c>
      <c r="F75" s="1">
        <v>8.0134</v>
      </c>
      <c r="G75" s="1">
        <v>3491.217</v>
      </c>
      <c r="H75" s="1">
        <f t="shared" si="2"/>
        <v>1.5549579999999992</v>
      </c>
      <c r="I75" s="12">
        <f t="shared" si="3"/>
        <v>0.19404472508548176</v>
      </c>
    </row>
    <row r="76" spans="1:9" ht="15">
      <c r="A76" s="122">
        <v>71</v>
      </c>
      <c r="B76" s="122">
        <v>71</v>
      </c>
      <c r="C76" s="122" t="s">
        <v>195</v>
      </c>
      <c r="D76" s="1">
        <v>9.118306</v>
      </c>
      <c r="E76" s="1">
        <v>12264.194</v>
      </c>
      <c r="F76" s="1">
        <v>8.639246</v>
      </c>
      <c r="G76" s="1">
        <v>12933.403</v>
      </c>
      <c r="H76" s="1">
        <f t="shared" si="2"/>
        <v>0.4790600000000005</v>
      </c>
      <c r="I76" s="12">
        <f t="shared" si="3"/>
        <v>0.055451598438104543</v>
      </c>
    </row>
    <row r="77" spans="1:9" ht="15">
      <c r="A77" s="122">
        <v>72</v>
      </c>
      <c r="B77" s="122">
        <v>63</v>
      </c>
      <c r="C77" s="122" t="s">
        <v>196</v>
      </c>
      <c r="D77" s="1">
        <v>8.748693</v>
      </c>
      <c r="E77" s="1">
        <v>9331.198</v>
      </c>
      <c r="F77" s="1">
        <v>14.443801</v>
      </c>
      <c r="G77" s="1">
        <v>13132.45</v>
      </c>
      <c r="H77" s="1">
        <f t="shared" si="2"/>
        <v>-5.695108000000001</v>
      </c>
      <c r="I77" s="12">
        <f t="shared" si="3"/>
        <v>-0.3942942719856083</v>
      </c>
    </row>
    <row r="78" spans="1:9" ht="15">
      <c r="A78" s="122">
        <v>73</v>
      </c>
      <c r="B78" s="122" t="s">
        <v>16</v>
      </c>
      <c r="C78" s="122" t="s">
        <v>197</v>
      </c>
      <c r="D78" s="1">
        <v>8.307168</v>
      </c>
      <c r="E78" s="1">
        <v>13404.616</v>
      </c>
      <c r="F78" s="1">
        <v>1.2</v>
      </c>
      <c r="G78" s="1"/>
      <c r="H78" s="1">
        <f>D78-F78</f>
        <v>7.107168000000001</v>
      </c>
      <c r="I78" s="12">
        <f>D78/F78-1</f>
        <v>5.922640000000001</v>
      </c>
    </row>
    <row r="79" spans="1:9" ht="15">
      <c r="A79" s="122">
        <v>74</v>
      </c>
      <c r="B79" s="122">
        <v>73</v>
      </c>
      <c r="C79" s="122" t="s">
        <v>198</v>
      </c>
      <c r="D79" s="1">
        <v>8.109055</v>
      </c>
      <c r="E79" s="1">
        <v>4090.921</v>
      </c>
      <c r="F79" s="1">
        <v>7.825922</v>
      </c>
      <c r="G79" s="1">
        <v>5369.202</v>
      </c>
      <c r="H79" s="1">
        <f>D79-F79</f>
        <v>0.2831329999999994</v>
      </c>
      <c r="I79" s="12">
        <f>D79/F79-1</f>
        <v>0.03617886812569804</v>
      </c>
    </row>
    <row r="80" spans="1:9" ht="15">
      <c r="A80" s="122">
        <v>75</v>
      </c>
      <c r="B80" s="122">
        <v>74</v>
      </c>
      <c r="C80" s="122" t="s">
        <v>199</v>
      </c>
      <c r="D80" s="1">
        <v>7.751917</v>
      </c>
      <c r="E80" s="1">
        <v>12720.469</v>
      </c>
      <c r="F80" s="1">
        <v>7.506976</v>
      </c>
      <c r="G80" s="1">
        <v>10162.177</v>
      </c>
      <c r="H80" s="1">
        <f t="shared" si="2"/>
        <v>0.24494099999999985</v>
      </c>
      <c r="I80" s="12">
        <f t="shared" si="3"/>
        <v>0.032628451189933294</v>
      </c>
    </row>
    <row r="81" spans="1:9" ht="15">
      <c r="A81" s="122">
        <v>76</v>
      </c>
      <c r="B81" s="122">
        <v>76</v>
      </c>
      <c r="C81" s="122" t="s">
        <v>200</v>
      </c>
      <c r="D81" s="1">
        <v>7.676358</v>
      </c>
      <c r="E81" s="1">
        <v>1755.472</v>
      </c>
      <c r="F81" s="1">
        <v>6.121793</v>
      </c>
      <c r="G81" s="1">
        <v>2605.318</v>
      </c>
      <c r="H81" s="1">
        <f>D81-F81</f>
        <v>1.5545649999999993</v>
      </c>
      <c r="I81" s="12">
        <f>D81/F81-1</f>
        <v>0.2539394912568915</v>
      </c>
    </row>
    <row r="82" spans="1:9" ht="15">
      <c r="A82" s="122">
        <v>77</v>
      </c>
      <c r="B82" s="122">
        <v>70</v>
      </c>
      <c r="C82" s="122" t="s">
        <v>201</v>
      </c>
      <c r="D82" s="1">
        <v>7.611614</v>
      </c>
      <c r="E82" s="1">
        <v>2740.181</v>
      </c>
      <c r="F82" s="1">
        <v>9.594433</v>
      </c>
      <c r="G82" s="1">
        <v>5034.464</v>
      </c>
      <c r="H82" s="1">
        <f>D82-F82</f>
        <v>-1.982819</v>
      </c>
      <c r="I82" s="12">
        <f>D82/F82-1</f>
        <v>-0.20666348912958166</v>
      </c>
    </row>
    <row r="83" spans="1:9" ht="15">
      <c r="A83" s="122">
        <v>78</v>
      </c>
      <c r="B83" s="122">
        <v>81</v>
      </c>
      <c r="C83" s="122" t="s">
        <v>202</v>
      </c>
      <c r="D83" s="1">
        <v>7.485603</v>
      </c>
      <c r="E83" s="1">
        <v>2712.13</v>
      </c>
      <c r="F83" s="1">
        <v>5.447455</v>
      </c>
      <c r="G83" s="1">
        <v>4237.407</v>
      </c>
      <c r="H83" s="1">
        <f t="shared" si="2"/>
        <v>2.0381480000000005</v>
      </c>
      <c r="I83" s="12">
        <f t="shared" si="3"/>
        <v>0.37414682636203533</v>
      </c>
    </row>
    <row r="84" spans="1:9" ht="15">
      <c r="A84" s="122">
        <v>79</v>
      </c>
      <c r="B84" s="122">
        <v>75</v>
      </c>
      <c r="C84" s="122" t="s">
        <v>203</v>
      </c>
      <c r="D84" s="1">
        <v>7.318151</v>
      </c>
      <c r="E84" s="1">
        <v>2378.549</v>
      </c>
      <c r="F84" s="1">
        <v>6.625324</v>
      </c>
      <c r="G84" s="1">
        <v>6744.465</v>
      </c>
      <c r="H84" s="1">
        <f t="shared" si="2"/>
        <v>0.6928270000000003</v>
      </c>
      <c r="I84" s="12">
        <f t="shared" si="3"/>
        <v>0.10457254618792988</v>
      </c>
    </row>
    <row r="85" spans="1:9" ht="15">
      <c r="A85" s="122">
        <v>80</v>
      </c>
      <c r="B85" s="122">
        <v>85</v>
      </c>
      <c r="C85" s="122" t="s">
        <v>204</v>
      </c>
      <c r="D85" s="1">
        <v>6.730695</v>
      </c>
      <c r="E85" s="1">
        <v>1931.941</v>
      </c>
      <c r="F85" s="1">
        <v>4.31709</v>
      </c>
      <c r="G85" s="1">
        <v>2208.914</v>
      </c>
      <c r="H85" s="1">
        <f aca="true" t="shared" si="4" ref="H85:H90">D85-F85</f>
        <v>2.4136049999999996</v>
      </c>
      <c r="I85" s="12">
        <f aca="true" t="shared" si="5" ref="I85:I90">D85/F85-1</f>
        <v>0.5590814645976803</v>
      </c>
    </row>
    <row r="86" spans="1:9" ht="15">
      <c r="A86" s="122">
        <v>81</v>
      </c>
      <c r="B86" s="122">
        <v>83</v>
      </c>
      <c r="C86" s="122" t="s">
        <v>205</v>
      </c>
      <c r="D86" s="1">
        <v>6.599014</v>
      </c>
      <c r="E86" s="1">
        <v>1443.229</v>
      </c>
      <c r="F86" s="1">
        <v>4.650955</v>
      </c>
      <c r="G86" s="1">
        <v>1548.99</v>
      </c>
      <c r="H86" s="1">
        <f t="shared" si="4"/>
        <v>1.9480590000000007</v>
      </c>
      <c r="I86" s="12">
        <f t="shared" si="5"/>
        <v>0.41885139718616937</v>
      </c>
    </row>
    <row r="87" spans="1:9" ht="15">
      <c r="A87" s="122">
        <v>82</v>
      </c>
      <c r="B87" s="122">
        <v>89</v>
      </c>
      <c r="C87" s="122" t="s">
        <v>206</v>
      </c>
      <c r="D87" s="1">
        <v>6.135924</v>
      </c>
      <c r="E87" s="1">
        <v>3319.471</v>
      </c>
      <c r="F87" s="1">
        <v>3.347469</v>
      </c>
      <c r="G87" s="1">
        <v>3032.697</v>
      </c>
      <c r="H87" s="1">
        <f t="shared" si="4"/>
        <v>2.7884550000000004</v>
      </c>
      <c r="I87" s="12">
        <f t="shared" si="5"/>
        <v>0.8330039800219211</v>
      </c>
    </row>
    <row r="88" spans="1:9" ht="15">
      <c r="A88" s="122">
        <v>83</v>
      </c>
      <c r="B88" s="122">
        <v>79</v>
      </c>
      <c r="C88" s="122" t="s">
        <v>207</v>
      </c>
      <c r="D88" s="1">
        <v>5.000441</v>
      </c>
      <c r="E88" s="1">
        <v>7333.561</v>
      </c>
      <c r="F88" s="1">
        <v>6.039417</v>
      </c>
      <c r="G88" s="1">
        <v>52393.482</v>
      </c>
      <c r="H88" s="1">
        <f t="shared" si="4"/>
        <v>-1.038976</v>
      </c>
      <c r="I88" s="12">
        <f t="shared" si="5"/>
        <v>-0.17203249916341257</v>
      </c>
    </row>
    <row r="89" spans="1:9" ht="15.75" customHeight="1">
      <c r="A89" s="122">
        <v>84</v>
      </c>
      <c r="B89" s="122">
        <v>91</v>
      </c>
      <c r="C89" s="122" t="s">
        <v>208</v>
      </c>
      <c r="D89" s="1">
        <v>4.300779</v>
      </c>
      <c r="E89" s="1">
        <v>1009.335</v>
      </c>
      <c r="F89" s="1">
        <v>2.727926</v>
      </c>
      <c r="G89" s="1">
        <v>2075.269</v>
      </c>
      <c r="H89" s="1">
        <f t="shared" si="4"/>
        <v>1.5728530000000003</v>
      </c>
      <c r="I89" s="12">
        <f t="shared" si="5"/>
        <v>0.5765746578169644</v>
      </c>
    </row>
    <row r="90" spans="1:9" ht="15">
      <c r="A90" s="122">
        <v>85</v>
      </c>
      <c r="B90" s="122">
        <v>87</v>
      </c>
      <c r="C90" s="122" t="s">
        <v>209</v>
      </c>
      <c r="D90" s="1">
        <v>3.714815</v>
      </c>
      <c r="E90" s="1">
        <v>4026.554</v>
      </c>
      <c r="F90" s="1">
        <v>3.796778</v>
      </c>
      <c r="G90" s="1">
        <v>2385.769</v>
      </c>
      <c r="H90" s="1">
        <f t="shared" si="4"/>
        <v>-0.08196300000000001</v>
      </c>
      <c r="I90" s="12">
        <f t="shared" si="5"/>
        <v>-0.02158751446621321</v>
      </c>
    </row>
    <row r="91" spans="1:9" ht="15">
      <c r="A91" s="122">
        <v>86</v>
      </c>
      <c r="B91" s="122">
        <v>95</v>
      </c>
      <c r="C91" s="122" t="s">
        <v>210</v>
      </c>
      <c r="D91" s="1">
        <v>3.689971</v>
      </c>
      <c r="E91" s="1">
        <v>935.433</v>
      </c>
      <c r="F91" s="1">
        <v>2.319751</v>
      </c>
      <c r="G91" s="1">
        <v>691.405</v>
      </c>
      <c r="H91" s="1">
        <f aca="true" t="shared" si="6" ref="H91:H99">D91-F91</f>
        <v>1.3702199999999998</v>
      </c>
      <c r="I91" s="12">
        <f aca="true" t="shared" si="7" ref="I91:I99">D91/F91-1</f>
        <v>0.5906754647373791</v>
      </c>
    </row>
    <row r="92" spans="1:9" ht="15">
      <c r="A92" s="122">
        <v>87</v>
      </c>
      <c r="B92" s="122">
        <v>88</v>
      </c>
      <c r="C92" s="122" t="s">
        <v>211</v>
      </c>
      <c r="D92" s="1">
        <v>3.541947</v>
      </c>
      <c r="E92" s="1">
        <v>1839.612</v>
      </c>
      <c r="F92" s="1">
        <v>3.36401</v>
      </c>
      <c r="G92" s="1">
        <v>2826.426</v>
      </c>
      <c r="H92" s="1">
        <f t="shared" si="6"/>
        <v>0.177937</v>
      </c>
      <c r="I92" s="12">
        <f t="shared" si="7"/>
        <v>0.05289431363164798</v>
      </c>
    </row>
    <row r="93" spans="1:9" ht="15">
      <c r="A93" s="122">
        <v>88</v>
      </c>
      <c r="B93" s="122" t="s">
        <v>16</v>
      </c>
      <c r="C93" s="122" t="s">
        <v>212</v>
      </c>
      <c r="D93" s="1">
        <v>3.491512</v>
      </c>
      <c r="E93" s="1">
        <v>6015.233</v>
      </c>
      <c r="F93" s="1" t="s">
        <v>16</v>
      </c>
      <c r="G93" s="1" t="s">
        <v>16</v>
      </c>
      <c r="H93" s="1" t="s">
        <v>16</v>
      </c>
      <c r="I93" s="12" t="s">
        <v>16</v>
      </c>
    </row>
    <row r="94" spans="1:9" ht="15">
      <c r="A94" s="122">
        <v>89</v>
      </c>
      <c r="B94" s="122" t="s">
        <v>16</v>
      </c>
      <c r="C94" s="122" t="s">
        <v>213</v>
      </c>
      <c r="D94" s="1">
        <v>3.323336</v>
      </c>
      <c r="E94" s="1">
        <v>907.9</v>
      </c>
      <c r="F94" s="1" t="s">
        <v>16</v>
      </c>
      <c r="G94" s="1" t="s">
        <v>16</v>
      </c>
      <c r="H94" s="1" t="s">
        <v>16</v>
      </c>
      <c r="I94" s="12" t="s">
        <v>16</v>
      </c>
    </row>
    <row r="95" spans="1:9" ht="15">
      <c r="A95" s="122">
        <v>90</v>
      </c>
      <c r="B95" s="122">
        <v>92</v>
      </c>
      <c r="C95" s="122" t="s">
        <v>214</v>
      </c>
      <c r="D95" s="1">
        <v>3.299433</v>
      </c>
      <c r="E95" s="1">
        <v>821.743</v>
      </c>
      <c r="F95" s="1">
        <v>2.640239</v>
      </c>
      <c r="G95" s="1">
        <v>1099.759</v>
      </c>
      <c r="H95" s="1">
        <f t="shared" si="6"/>
        <v>0.6591940000000003</v>
      </c>
      <c r="I95" s="12">
        <f t="shared" si="7"/>
        <v>0.24967209407936197</v>
      </c>
    </row>
    <row r="96" spans="1:9" ht="15">
      <c r="A96" s="122">
        <v>91</v>
      </c>
      <c r="B96" s="122">
        <v>97</v>
      </c>
      <c r="C96" s="122" t="s">
        <v>215</v>
      </c>
      <c r="D96" s="1">
        <v>3.18831</v>
      </c>
      <c r="E96" s="1">
        <v>3947.815</v>
      </c>
      <c r="F96" s="1">
        <v>2.266353</v>
      </c>
      <c r="G96" s="1">
        <v>3376.628</v>
      </c>
      <c r="H96" s="1">
        <f t="shared" si="6"/>
        <v>0.9219569999999999</v>
      </c>
      <c r="I96" s="12">
        <f t="shared" si="7"/>
        <v>0.4068020295161432</v>
      </c>
    </row>
    <row r="97" spans="1:9" ht="15">
      <c r="A97" s="122">
        <v>92</v>
      </c>
      <c r="B97" s="122">
        <v>96</v>
      </c>
      <c r="C97" s="122" t="s">
        <v>216</v>
      </c>
      <c r="D97" s="1">
        <v>3.046607</v>
      </c>
      <c r="E97" s="1">
        <v>1335.275</v>
      </c>
      <c r="F97" s="1">
        <v>2.289047</v>
      </c>
      <c r="G97" s="1">
        <v>1312.875</v>
      </c>
      <c r="H97" s="1">
        <f t="shared" si="6"/>
        <v>0.7575599999999998</v>
      </c>
      <c r="I97" s="12">
        <f t="shared" si="7"/>
        <v>0.33094995428228424</v>
      </c>
    </row>
    <row r="98" spans="1:9" ht="15">
      <c r="A98" s="122">
        <v>93</v>
      </c>
      <c r="B98" s="122">
        <v>82</v>
      </c>
      <c r="C98" s="122" t="s">
        <v>217</v>
      </c>
      <c r="D98" s="1">
        <v>2.825713</v>
      </c>
      <c r="E98" s="1">
        <v>2297.439</v>
      </c>
      <c r="F98" s="1">
        <v>5.228079</v>
      </c>
      <c r="G98" s="1">
        <v>4059.049</v>
      </c>
      <c r="H98" s="1">
        <f t="shared" si="6"/>
        <v>-2.4023660000000002</v>
      </c>
      <c r="I98" s="12">
        <f t="shared" si="7"/>
        <v>-0.4595121841119846</v>
      </c>
    </row>
    <row r="99" spans="1:9" ht="15">
      <c r="A99" s="122">
        <v>94</v>
      </c>
      <c r="B99" s="122">
        <v>99</v>
      </c>
      <c r="C99" s="122" t="s">
        <v>218</v>
      </c>
      <c r="D99" s="1">
        <v>2.571517</v>
      </c>
      <c r="E99" s="1">
        <v>1519.043</v>
      </c>
      <c r="F99" s="1">
        <v>1.896142</v>
      </c>
      <c r="G99" s="1">
        <v>1703.369</v>
      </c>
      <c r="H99" s="1">
        <f t="shared" si="6"/>
        <v>0.6753750000000001</v>
      </c>
      <c r="I99" s="12">
        <f t="shared" si="7"/>
        <v>0.35618376682759</v>
      </c>
    </row>
    <row r="100" spans="1:9" ht="15">
      <c r="A100" s="122">
        <v>95</v>
      </c>
      <c r="B100" s="122" t="s">
        <v>16</v>
      </c>
      <c r="C100" s="122" t="s">
        <v>219</v>
      </c>
      <c r="D100" s="1">
        <v>2.524845</v>
      </c>
      <c r="E100" s="1">
        <v>255.389</v>
      </c>
      <c r="F100" s="1" t="s">
        <v>16</v>
      </c>
      <c r="G100" s="1" t="s">
        <v>16</v>
      </c>
      <c r="H100" s="1" t="s">
        <v>16</v>
      </c>
      <c r="I100" s="12" t="s">
        <v>16</v>
      </c>
    </row>
    <row r="101" spans="1:9" ht="15">
      <c r="A101" s="122">
        <v>96</v>
      </c>
      <c r="B101" s="122">
        <v>93</v>
      </c>
      <c r="C101" s="122" t="s">
        <v>220</v>
      </c>
      <c r="D101" s="1">
        <v>2.380727</v>
      </c>
      <c r="E101" s="1">
        <v>1501.361</v>
      </c>
      <c r="F101" s="1">
        <v>2.559309</v>
      </c>
      <c r="G101" s="1">
        <v>2151.442</v>
      </c>
      <c r="H101" s="1">
        <f>D101-F101</f>
        <v>-0.17858200000000002</v>
      </c>
      <c r="I101" s="12">
        <f>D101/F101-1</f>
        <v>-0.06977742820425359</v>
      </c>
    </row>
    <row r="102" spans="1:9" ht="15">
      <c r="A102" s="122">
        <v>97</v>
      </c>
      <c r="B102" s="122" t="s">
        <v>16</v>
      </c>
      <c r="C102" s="122" t="s">
        <v>221</v>
      </c>
      <c r="D102" s="1">
        <v>2.369216</v>
      </c>
      <c r="E102" s="1">
        <v>793.437</v>
      </c>
      <c r="F102" s="1" t="s">
        <v>16</v>
      </c>
      <c r="G102" s="1" t="s">
        <v>16</v>
      </c>
      <c r="H102" s="1" t="s">
        <v>16</v>
      </c>
      <c r="I102" s="12" t="s">
        <v>16</v>
      </c>
    </row>
    <row r="103" spans="1:9" ht="15">
      <c r="A103" s="122">
        <v>98</v>
      </c>
      <c r="B103" s="122">
        <v>94</v>
      </c>
      <c r="C103" s="122" t="s">
        <v>222</v>
      </c>
      <c r="D103" s="1">
        <v>2.163657</v>
      </c>
      <c r="E103" s="1">
        <v>267.885</v>
      </c>
      <c r="F103" s="1">
        <v>2.482111</v>
      </c>
      <c r="G103" s="1">
        <v>435.37</v>
      </c>
      <c r="H103" s="1">
        <f>D103-F103</f>
        <v>-0.318454</v>
      </c>
      <c r="I103" s="12">
        <f>D103/F103-1</f>
        <v>-0.12829966105464263</v>
      </c>
    </row>
    <row r="104" spans="1:9" ht="15">
      <c r="A104" s="122">
        <v>99</v>
      </c>
      <c r="B104" s="122" t="s">
        <v>16</v>
      </c>
      <c r="C104" s="122" t="s">
        <v>223</v>
      </c>
      <c r="D104" s="1">
        <v>2.127549</v>
      </c>
      <c r="E104" s="1">
        <v>305.748</v>
      </c>
      <c r="F104" s="1" t="s">
        <v>16</v>
      </c>
      <c r="G104" s="1" t="s">
        <v>16</v>
      </c>
      <c r="H104" s="1" t="s">
        <v>16</v>
      </c>
      <c r="I104" s="12" t="s">
        <v>16</v>
      </c>
    </row>
    <row r="105" spans="1:9" ht="15.75" thickBot="1">
      <c r="A105" s="208">
        <v>100</v>
      </c>
      <c r="B105" s="208" t="s">
        <v>16</v>
      </c>
      <c r="C105" s="208" t="s">
        <v>224</v>
      </c>
      <c r="D105" s="17">
        <v>2.019972</v>
      </c>
      <c r="E105" s="17">
        <v>939.647</v>
      </c>
      <c r="F105" s="17" t="s">
        <v>16</v>
      </c>
      <c r="G105" s="17" t="s">
        <v>16</v>
      </c>
      <c r="H105" s="6" t="s">
        <v>16</v>
      </c>
      <c r="I105" s="13" t="s">
        <v>16</v>
      </c>
    </row>
    <row r="106" ht="7.5" customHeight="1" thickTop="1">
      <c r="I106" s="231"/>
    </row>
    <row r="107" spans="1:2" ht="15">
      <c r="A107" s="7" t="s">
        <v>14</v>
      </c>
      <c r="B107" s="7"/>
    </row>
    <row r="108" spans="1:2" ht="15">
      <c r="A108" s="8" t="s">
        <v>15</v>
      </c>
      <c r="B108" s="8"/>
    </row>
  </sheetData>
  <sheetProtection/>
  <mergeCells count="2">
    <mergeCell ref="A1:I1"/>
    <mergeCell ref="A3:I3"/>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dimension ref="A1:J108"/>
  <sheetViews>
    <sheetView tabSelected="1" zoomScalePageLayoutView="0" workbookViewId="0" topLeftCell="A1">
      <selection activeCell="D5" sqref="D5"/>
    </sheetView>
  </sheetViews>
  <sheetFormatPr defaultColWidth="11.28125" defaultRowHeight="12.75"/>
  <cols>
    <col min="1" max="1" width="11.28125" style="203" customWidth="1"/>
    <col min="2" max="2" width="11.00390625" style="203" customWidth="1"/>
    <col min="3" max="3" width="11.7109375" style="203" customWidth="1"/>
    <col min="4" max="4" width="75.140625" style="203" customWidth="1"/>
    <col min="5" max="7" width="13.00390625" style="203" customWidth="1"/>
    <col min="8" max="8" width="13.140625" style="203" customWidth="1"/>
    <col min="9" max="9" width="12.28125" style="3" customWidth="1"/>
    <col min="10" max="10" width="11.7109375" style="3" customWidth="1"/>
    <col min="11" max="16384" width="11.28125" style="203" customWidth="1"/>
  </cols>
  <sheetData>
    <row r="1" spans="1:10" ht="20.25">
      <c r="A1" s="280" t="s">
        <v>59</v>
      </c>
      <c r="B1" s="280"/>
      <c r="C1" s="280"/>
      <c r="D1" s="280"/>
      <c r="E1" s="280"/>
      <c r="F1" s="280"/>
      <c r="G1" s="280"/>
      <c r="H1" s="280"/>
      <c r="I1" s="280"/>
      <c r="J1" s="280"/>
    </row>
    <row r="3" spans="1:10" ht="18">
      <c r="A3" s="238" t="s">
        <v>125</v>
      </c>
      <c r="B3" s="238"/>
      <c r="C3" s="238"/>
      <c r="D3" s="238"/>
      <c r="E3" s="238"/>
      <c r="F3" s="238"/>
      <c r="G3" s="238"/>
      <c r="H3" s="238"/>
      <c r="I3" s="238"/>
      <c r="J3" s="238"/>
    </row>
    <row r="4" ht="7.5" customHeight="1" thickBot="1"/>
    <row r="5" spans="1:10" ht="48" thickBot="1" thickTop="1">
      <c r="A5" s="204" t="s">
        <v>121</v>
      </c>
      <c r="B5" s="204" t="s">
        <v>107</v>
      </c>
      <c r="C5" s="204" t="s">
        <v>76</v>
      </c>
      <c r="D5" s="204" t="s">
        <v>63</v>
      </c>
      <c r="E5" s="14" t="s">
        <v>122</v>
      </c>
      <c r="F5" s="14" t="s">
        <v>123</v>
      </c>
      <c r="G5" s="9" t="s">
        <v>108</v>
      </c>
      <c r="H5" s="15" t="s">
        <v>109</v>
      </c>
      <c r="I5" s="15" t="s">
        <v>124</v>
      </c>
      <c r="J5" s="10" t="s">
        <v>11</v>
      </c>
    </row>
    <row r="6" spans="1:10" s="3" customFormat="1" ht="31.5" thickTop="1">
      <c r="A6" s="205">
        <v>1</v>
      </c>
      <c r="B6" s="205">
        <v>1</v>
      </c>
      <c r="C6" s="205" t="s">
        <v>227</v>
      </c>
      <c r="D6" s="217" t="s">
        <v>327</v>
      </c>
      <c r="E6" s="16">
        <v>3083.728022</v>
      </c>
      <c r="F6" s="16">
        <v>4242347.333</v>
      </c>
      <c r="G6" s="16">
        <v>1989.169514</v>
      </c>
      <c r="H6" s="16">
        <v>4827675.376</v>
      </c>
      <c r="I6" s="16">
        <f aca="true" t="shared" si="0" ref="I6:I37">E6-G6</f>
        <v>1094.5585079999998</v>
      </c>
      <c r="J6" s="11">
        <f aca="true" t="shared" si="1" ref="J6:J37">E6/G6-1</f>
        <v>0.5502590404168037</v>
      </c>
    </row>
    <row r="7" spans="1:10" s="3" customFormat="1" ht="30.75">
      <c r="A7" s="4">
        <v>2</v>
      </c>
      <c r="B7" s="4">
        <v>2</v>
      </c>
      <c r="C7" s="4" t="s">
        <v>228</v>
      </c>
      <c r="D7" s="218" t="s">
        <v>328</v>
      </c>
      <c r="E7" s="1">
        <v>572.346367</v>
      </c>
      <c r="F7" s="1">
        <v>10257.268</v>
      </c>
      <c r="G7" s="1">
        <v>698.050148</v>
      </c>
      <c r="H7" s="1">
        <v>9562.262</v>
      </c>
      <c r="I7" s="1">
        <f t="shared" si="0"/>
        <v>-125.70378100000005</v>
      </c>
      <c r="J7" s="12">
        <f t="shared" si="1"/>
        <v>-0.1800784390063621</v>
      </c>
    </row>
    <row r="8" spans="1:10" s="3" customFormat="1" ht="29.25" customHeight="1">
      <c r="A8" s="4">
        <v>3</v>
      </c>
      <c r="B8" s="4">
        <v>4</v>
      </c>
      <c r="C8" s="4" t="s">
        <v>229</v>
      </c>
      <c r="D8" s="218" t="s">
        <v>329</v>
      </c>
      <c r="E8" s="1">
        <v>237.002531</v>
      </c>
      <c r="F8" s="1">
        <v>58298.371</v>
      </c>
      <c r="G8" s="1">
        <v>172.006155</v>
      </c>
      <c r="H8" s="1">
        <v>59539.939</v>
      </c>
      <c r="I8" s="1">
        <f t="shared" si="0"/>
        <v>64.996376</v>
      </c>
      <c r="J8" s="12">
        <f t="shared" si="1"/>
        <v>0.3778723848573906</v>
      </c>
    </row>
    <row r="9" spans="1:10" s="3" customFormat="1" ht="59.25" customHeight="1">
      <c r="A9" s="4">
        <v>4</v>
      </c>
      <c r="B9" s="4">
        <v>24</v>
      </c>
      <c r="C9" s="4" t="s">
        <v>230</v>
      </c>
      <c r="D9" s="218" t="s">
        <v>330</v>
      </c>
      <c r="E9" s="1">
        <v>217.307662</v>
      </c>
      <c r="F9" s="1">
        <v>970.449</v>
      </c>
      <c r="G9" s="1">
        <v>45.9283</v>
      </c>
      <c r="H9" s="1">
        <v>292.851</v>
      </c>
      <c r="I9" s="1">
        <f t="shared" si="0"/>
        <v>171.379362</v>
      </c>
      <c r="J9" s="12">
        <f t="shared" si="1"/>
        <v>3.731454506263023</v>
      </c>
    </row>
    <row r="10" spans="1:10" s="3" customFormat="1" ht="15">
      <c r="A10" s="4">
        <v>5</v>
      </c>
      <c r="B10" s="4">
        <v>5</v>
      </c>
      <c r="C10" s="4" t="s">
        <v>231</v>
      </c>
      <c r="D10" s="218" t="s">
        <v>331</v>
      </c>
      <c r="E10" s="1">
        <v>192.595416</v>
      </c>
      <c r="F10" s="1">
        <v>22386.264</v>
      </c>
      <c r="G10" s="1">
        <v>152.385989</v>
      </c>
      <c r="H10" s="1">
        <v>19856.234</v>
      </c>
      <c r="I10" s="1">
        <f t="shared" si="0"/>
        <v>40.209427000000005</v>
      </c>
      <c r="J10" s="12">
        <f t="shared" si="1"/>
        <v>0.2638656431858706</v>
      </c>
    </row>
    <row r="11" spans="1:10" s="3" customFormat="1" ht="30.75">
      <c r="A11" s="4">
        <v>6</v>
      </c>
      <c r="B11" s="4">
        <v>3</v>
      </c>
      <c r="C11" s="4" t="s">
        <v>232</v>
      </c>
      <c r="D11" s="218" t="s">
        <v>332</v>
      </c>
      <c r="E11" s="1">
        <v>189.215377</v>
      </c>
      <c r="F11" s="1">
        <v>80334.901</v>
      </c>
      <c r="G11" s="1">
        <v>174.81314</v>
      </c>
      <c r="H11" s="1">
        <v>121422.891</v>
      </c>
      <c r="I11" s="1">
        <f t="shared" si="0"/>
        <v>14.402236999999985</v>
      </c>
      <c r="J11" s="12">
        <f t="shared" si="1"/>
        <v>0.08238646705848307</v>
      </c>
    </row>
    <row r="12" spans="1:10" s="3" customFormat="1" ht="15">
      <c r="A12" s="4">
        <v>7</v>
      </c>
      <c r="B12" s="4">
        <v>10</v>
      </c>
      <c r="C12" s="4" t="s">
        <v>233</v>
      </c>
      <c r="D12" s="218" t="s">
        <v>333</v>
      </c>
      <c r="E12" s="1">
        <v>183.927487</v>
      </c>
      <c r="F12" s="1">
        <v>38325.351</v>
      </c>
      <c r="G12" s="1">
        <v>112.044449</v>
      </c>
      <c r="H12" s="1">
        <v>40022.691</v>
      </c>
      <c r="I12" s="1">
        <f t="shared" si="0"/>
        <v>71.88303800000001</v>
      </c>
      <c r="J12" s="12">
        <f t="shared" si="1"/>
        <v>0.6415582265927338</v>
      </c>
    </row>
    <row r="13" spans="1:10" s="3" customFormat="1" ht="30.75">
      <c r="A13" s="4">
        <v>8</v>
      </c>
      <c r="B13" s="4">
        <v>9</v>
      </c>
      <c r="C13" s="4" t="s">
        <v>234</v>
      </c>
      <c r="D13" s="218" t="s">
        <v>334</v>
      </c>
      <c r="E13" s="1">
        <v>155.666899</v>
      </c>
      <c r="F13" s="1">
        <v>28911.663</v>
      </c>
      <c r="G13" s="1">
        <v>125.748251</v>
      </c>
      <c r="H13" s="1">
        <v>26617.729</v>
      </c>
      <c r="I13" s="1">
        <f t="shared" si="0"/>
        <v>29.918648000000005</v>
      </c>
      <c r="J13" s="12">
        <f t="shared" si="1"/>
        <v>0.23792496326648704</v>
      </c>
    </row>
    <row r="14" spans="1:10" s="3" customFormat="1" ht="30.75">
      <c r="A14" s="4">
        <v>9</v>
      </c>
      <c r="B14" s="4">
        <v>7</v>
      </c>
      <c r="C14" s="4" t="s">
        <v>235</v>
      </c>
      <c r="D14" s="218" t="s">
        <v>423</v>
      </c>
      <c r="E14" s="1">
        <v>151.607041</v>
      </c>
      <c r="F14" s="1">
        <v>24019.336</v>
      </c>
      <c r="G14" s="1">
        <v>132.453958</v>
      </c>
      <c r="H14" s="1">
        <v>25424.277</v>
      </c>
      <c r="I14" s="1">
        <f t="shared" si="0"/>
        <v>19.15308300000001</v>
      </c>
      <c r="J14" s="12">
        <f t="shared" si="1"/>
        <v>0.14460181703290442</v>
      </c>
    </row>
    <row r="15" spans="1:10" s="3" customFormat="1" ht="30.75">
      <c r="A15" s="4">
        <v>10</v>
      </c>
      <c r="B15" s="4">
        <v>8</v>
      </c>
      <c r="C15" s="4" t="s">
        <v>236</v>
      </c>
      <c r="D15" s="218" t="s">
        <v>336</v>
      </c>
      <c r="E15" s="1">
        <v>148.125676</v>
      </c>
      <c r="F15" s="1">
        <v>57466.821</v>
      </c>
      <c r="G15" s="1">
        <v>127.017059</v>
      </c>
      <c r="H15" s="1">
        <v>56808.931</v>
      </c>
      <c r="I15" s="1">
        <f t="shared" si="0"/>
        <v>21.108616999999995</v>
      </c>
      <c r="J15" s="12">
        <f t="shared" si="1"/>
        <v>0.16618725993332917</v>
      </c>
    </row>
    <row r="16" spans="1:10" s="3" customFormat="1" ht="15">
      <c r="A16" s="4">
        <v>11</v>
      </c>
      <c r="B16" s="4">
        <v>11</v>
      </c>
      <c r="C16" s="4" t="s">
        <v>237</v>
      </c>
      <c r="D16" s="218" t="s">
        <v>337</v>
      </c>
      <c r="E16" s="1">
        <v>142.671355</v>
      </c>
      <c r="F16" s="1">
        <v>29157.687</v>
      </c>
      <c r="G16" s="1">
        <v>90.495323</v>
      </c>
      <c r="H16" s="1">
        <v>26097.66</v>
      </c>
      <c r="I16" s="1">
        <f t="shared" si="0"/>
        <v>52.176032000000006</v>
      </c>
      <c r="J16" s="12">
        <f t="shared" si="1"/>
        <v>0.5765605367251965</v>
      </c>
    </row>
    <row r="17" spans="1:10" s="3" customFormat="1" ht="15">
      <c r="A17" s="4">
        <v>12</v>
      </c>
      <c r="B17" s="4">
        <v>6</v>
      </c>
      <c r="C17" s="4" t="s">
        <v>238</v>
      </c>
      <c r="D17" s="218" t="s">
        <v>338</v>
      </c>
      <c r="E17" s="1">
        <v>141.053682</v>
      </c>
      <c r="F17" s="1">
        <v>34131.99</v>
      </c>
      <c r="G17" s="1">
        <v>150.042778</v>
      </c>
      <c r="H17" s="1">
        <v>46174.184</v>
      </c>
      <c r="I17" s="1">
        <f>E17-G17</f>
        <v>-8.98909599999999</v>
      </c>
      <c r="J17" s="12">
        <f>E17/G17-1</f>
        <v>-0.05991022107042021</v>
      </c>
    </row>
    <row r="18" spans="1:10" s="3" customFormat="1" ht="36" customHeight="1">
      <c r="A18" s="4">
        <v>13</v>
      </c>
      <c r="B18" s="4">
        <v>15</v>
      </c>
      <c r="C18" s="4" t="s">
        <v>239</v>
      </c>
      <c r="D18" s="218" t="s">
        <v>339</v>
      </c>
      <c r="E18" s="1">
        <v>115.020981</v>
      </c>
      <c r="F18" s="1">
        <v>250959.09</v>
      </c>
      <c r="G18" s="1">
        <v>77.987863</v>
      </c>
      <c r="H18" s="1">
        <v>261332.745</v>
      </c>
      <c r="I18" s="1">
        <f>E18-G18</f>
        <v>37.033118</v>
      </c>
      <c r="J18" s="12">
        <f>E18/G18-1</f>
        <v>0.47485745313985595</v>
      </c>
    </row>
    <row r="19" spans="1:10" s="3" customFormat="1" ht="15">
      <c r="A19" s="4">
        <v>14</v>
      </c>
      <c r="B19" s="4">
        <v>71</v>
      </c>
      <c r="C19" s="4" t="s">
        <v>240</v>
      </c>
      <c r="D19" s="218" t="s">
        <v>340</v>
      </c>
      <c r="E19" s="1">
        <v>108.648643</v>
      </c>
      <c r="F19" s="1">
        <v>0.106</v>
      </c>
      <c r="G19" s="1">
        <v>19.492711</v>
      </c>
      <c r="H19" s="1">
        <v>0.133</v>
      </c>
      <c r="I19" s="1">
        <f t="shared" si="0"/>
        <v>89.155932</v>
      </c>
      <c r="J19" s="12">
        <f t="shared" si="1"/>
        <v>4.573808743175847</v>
      </c>
    </row>
    <row r="20" spans="1:10" s="3" customFormat="1" ht="51" customHeight="1">
      <c r="A20" s="4">
        <v>15</v>
      </c>
      <c r="B20" s="4">
        <v>13</v>
      </c>
      <c r="C20" s="4" t="s">
        <v>241</v>
      </c>
      <c r="D20" s="218" t="s">
        <v>341</v>
      </c>
      <c r="E20" s="1">
        <v>108.309716</v>
      </c>
      <c r="F20" s="1">
        <v>23515.308</v>
      </c>
      <c r="G20" s="1">
        <v>84.320513</v>
      </c>
      <c r="H20" s="1">
        <v>26410.38</v>
      </c>
      <c r="I20" s="1">
        <f t="shared" si="0"/>
        <v>23.98920299999999</v>
      </c>
      <c r="J20" s="12">
        <f t="shared" si="1"/>
        <v>0.2845002022224412</v>
      </c>
    </row>
    <row r="21" spans="1:10" s="3" customFormat="1" ht="15">
      <c r="A21" s="4">
        <v>16</v>
      </c>
      <c r="B21" s="4">
        <v>12</v>
      </c>
      <c r="C21" s="4" t="s">
        <v>242</v>
      </c>
      <c r="D21" s="218" t="s">
        <v>342</v>
      </c>
      <c r="E21" s="1">
        <v>100.753207</v>
      </c>
      <c r="F21" s="1">
        <v>79475.87</v>
      </c>
      <c r="G21" s="1">
        <v>87.312821</v>
      </c>
      <c r="H21" s="1">
        <v>76213.077</v>
      </c>
      <c r="I21" s="1">
        <f t="shared" si="0"/>
        <v>13.440386000000004</v>
      </c>
      <c r="J21" s="12">
        <f t="shared" si="1"/>
        <v>0.15393370465031708</v>
      </c>
    </row>
    <row r="22" spans="1:10" s="3" customFormat="1" ht="15">
      <c r="A22" s="4">
        <v>17</v>
      </c>
      <c r="B22" s="4">
        <v>20</v>
      </c>
      <c r="C22" s="4" t="s">
        <v>243</v>
      </c>
      <c r="D22" s="218" t="s">
        <v>343</v>
      </c>
      <c r="E22" s="1">
        <v>100.432195</v>
      </c>
      <c r="F22" s="1">
        <v>27575.011</v>
      </c>
      <c r="G22" s="1">
        <v>58.874732</v>
      </c>
      <c r="H22" s="1">
        <v>30665.692</v>
      </c>
      <c r="I22" s="1">
        <f t="shared" si="0"/>
        <v>41.55746299999999</v>
      </c>
      <c r="J22" s="12">
        <f t="shared" si="1"/>
        <v>0.7058624572592533</v>
      </c>
    </row>
    <row r="23" spans="1:10" s="3" customFormat="1" ht="15">
      <c r="A23" s="4">
        <v>18</v>
      </c>
      <c r="B23" s="4" t="s">
        <v>16</v>
      </c>
      <c r="C23" s="4" t="s">
        <v>244</v>
      </c>
      <c r="D23" s="218" t="s">
        <v>344</v>
      </c>
      <c r="E23" s="1">
        <v>89.517306</v>
      </c>
      <c r="F23" s="1">
        <v>106438.201</v>
      </c>
      <c r="G23" s="1" t="s">
        <v>16</v>
      </c>
      <c r="H23" s="1" t="s">
        <v>16</v>
      </c>
      <c r="I23" s="1">
        <f>E23-G24</f>
        <v>21.159123000000008</v>
      </c>
      <c r="J23" s="12">
        <f>E23/G24-1</f>
        <v>0.30953313958037776</v>
      </c>
    </row>
    <row r="24" spans="1:10" s="3" customFormat="1" ht="15">
      <c r="A24" s="4">
        <v>19</v>
      </c>
      <c r="B24" s="4">
        <v>18</v>
      </c>
      <c r="C24" s="4" t="s">
        <v>245</v>
      </c>
      <c r="D24" s="218" t="s">
        <v>345</v>
      </c>
      <c r="E24" s="1">
        <v>77.958788</v>
      </c>
      <c r="F24" s="1">
        <v>54544.99</v>
      </c>
      <c r="G24" s="1">
        <v>68.358183</v>
      </c>
      <c r="H24" s="1">
        <v>77181.146</v>
      </c>
      <c r="I24" s="1">
        <f>E24-G25</f>
        <v>14.841453000000001</v>
      </c>
      <c r="J24" s="12">
        <f>E24/G25-1</f>
        <v>0.23514067886421386</v>
      </c>
    </row>
    <row r="25" spans="1:10" s="3" customFormat="1" ht="30.75">
      <c r="A25" s="4">
        <v>20</v>
      </c>
      <c r="B25" s="4">
        <v>19</v>
      </c>
      <c r="C25" s="4" t="s">
        <v>246</v>
      </c>
      <c r="D25" s="218" t="s">
        <v>346</v>
      </c>
      <c r="E25" s="1">
        <v>76.272421</v>
      </c>
      <c r="F25" s="1">
        <v>14984.358</v>
      </c>
      <c r="G25" s="1">
        <v>63.117335</v>
      </c>
      <c r="H25" s="1">
        <v>15088.507</v>
      </c>
      <c r="I25" s="1">
        <f>E25-G26</f>
        <v>36.10950999999999</v>
      </c>
      <c r="J25" s="12">
        <f>E25/G26-1</f>
        <v>0.8990760156802378</v>
      </c>
    </row>
    <row r="26" spans="1:10" s="3" customFormat="1" ht="15">
      <c r="A26" s="4">
        <v>21</v>
      </c>
      <c r="B26" s="4">
        <v>32</v>
      </c>
      <c r="C26" s="4" t="s">
        <v>247</v>
      </c>
      <c r="D26" s="218" t="s">
        <v>347</v>
      </c>
      <c r="E26" s="1">
        <v>75.612667</v>
      </c>
      <c r="F26" s="1">
        <v>150767.629</v>
      </c>
      <c r="G26" s="1">
        <v>40.162911</v>
      </c>
      <c r="H26" s="1">
        <v>140479.404</v>
      </c>
      <c r="I26" s="1">
        <f>E26-G27</f>
        <v>6.129486</v>
      </c>
      <c r="J26" s="12">
        <f>E26/G27-1</f>
        <v>0.08821539129015976</v>
      </c>
    </row>
    <row r="27" spans="1:10" s="3" customFormat="1" ht="15">
      <c r="A27" s="4">
        <v>22</v>
      </c>
      <c r="B27" s="4">
        <v>16</v>
      </c>
      <c r="C27" s="4" t="s">
        <v>248</v>
      </c>
      <c r="D27" s="218" t="s">
        <v>348</v>
      </c>
      <c r="E27" s="1">
        <v>74.016674</v>
      </c>
      <c r="F27" s="1">
        <v>48379.358</v>
      </c>
      <c r="G27" s="1">
        <v>69.483181</v>
      </c>
      <c r="H27" s="1">
        <v>53330.638</v>
      </c>
      <c r="I27" s="1">
        <f t="shared" si="0"/>
        <v>4.533492999999993</v>
      </c>
      <c r="J27" s="12">
        <f t="shared" si="1"/>
        <v>0.06524590461683077</v>
      </c>
    </row>
    <row r="28" spans="1:10" s="3" customFormat="1" ht="15">
      <c r="A28" s="4">
        <v>23</v>
      </c>
      <c r="B28" s="4">
        <v>17</v>
      </c>
      <c r="C28" s="4" t="s">
        <v>249</v>
      </c>
      <c r="D28" s="218" t="s">
        <v>349</v>
      </c>
      <c r="E28" s="1">
        <v>73.896148</v>
      </c>
      <c r="F28" s="1">
        <v>5908.312</v>
      </c>
      <c r="G28" s="1">
        <v>69.057808</v>
      </c>
      <c r="H28" s="1">
        <v>5719.884</v>
      </c>
      <c r="I28" s="1">
        <f t="shared" si="0"/>
        <v>4.838340000000002</v>
      </c>
      <c r="J28" s="12">
        <f t="shared" si="1"/>
        <v>0.07006217168086204</v>
      </c>
    </row>
    <row r="29" spans="1:10" s="3" customFormat="1" ht="15">
      <c r="A29" s="4">
        <v>24</v>
      </c>
      <c r="B29" s="4">
        <v>21</v>
      </c>
      <c r="C29" s="4" t="s">
        <v>250</v>
      </c>
      <c r="D29" s="218" t="s">
        <v>350</v>
      </c>
      <c r="E29" s="1">
        <v>72.909163</v>
      </c>
      <c r="F29" s="1">
        <v>27706.968</v>
      </c>
      <c r="G29" s="1">
        <v>58.661615</v>
      </c>
      <c r="H29" s="1">
        <v>24118.073</v>
      </c>
      <c r="I29" s="1">
        <f t="shared" si="0"/>
        <v>14.247548000000009</v>
      </c>
      <c r="J29" s="12">
        <f t="shared" si="1"/>
        <v>0.24287684544654975</v>
      </c>
    </row>
    <row r="30" spans="1:10" s="3" customFormat="1" ht="15">
      <c r="A30" s="4">
        <v>25</v>
      </c>
      <c r="B30" s="4">
        <v>14</v>
      </c>
      <c r="C30" s="4" t="s">
        <v>251</v>
      </c>
      <c r="D30" s="218" t="s">
        <v>351</v>
      </c>
      <c r="E30" s="1">
        <v>63.581769</v>
      </c>
      <c r="F30" s="1">
        <v>133542.769</v>
      </c>
      <c r="G30" s="1">
        <v>82.050517</v>
      </c>
      <c r="H30" s="1">
        <v>181431.296</v>
      </c>
      <c r="I30" s="1">
        <f t="shared" si="0"/>
        <v>-18.468747999999998</v>
      </c>
      <c r="J30" s="12">
        <f t="shared" si="1"/>
        <v>-0.2250899650029018</v>
      </c>
    </row>
    <row r="31" spans="1:10" s="3" customFormat="1" ht="18.75" customHeight="1">
      <c r="A31" s="4">
        <v>26</v>
      </c>
      <c r="B31" s="4">
        <v>22</v>
      </c>
      <c r="C31" s="4" t="s">
        <v>252</v>
      </c>
      <c r="D31" s="218" t="s">
        <v>352</v>
      </c>
      <c r="E31" s="1">
        <v>59.57037</v>
      </c>
      <c r="F31" s="1">
        <v>28093.863</v>
      </c>
      <c r="G31" s="1">
        <v>55.860505</v>
      </c>
      <c r="H31" s="1">
        <v>28753.64</v>
      </c>
      <c r="I31" s="1">
        <f t="shared" si="0"/>
        <v>3.7098649999999935</v>
      </c>
      <c r="J31" s="12">
        <f t="shared" si="1"/>
        <v>0.06641302293991069</v>
      </c>
    </row>
    <row r="32" spans="1:10" s="3" customFormat="1" ht="15">
      <c r="A32" s="4">
        <v>27</v>
      </c>
      <c r="B32" s="4">
        <v>28</v>
      </c>
      <c r="C32" s="4" t="s">
        <v>253</v>
      </c>
      <c r="D32" s="218" t="s">
        <v>353</v>
      </c>
      <c r="E32" s="1">
        <v>58.56869</v>
      </c>
      <c r="F32" s="1">
        <v>12594.72</v>
      </c>
      <c r="G32" s="1">
        <v>41.946427</v>
      </c>
      <c r="H32" s="1">
        <v>10293.049</v>
      </c>
      <c r="I32" s="1">
        <f t="shared" si="0"/>
        <v>16.622262999999997</v>
      </c>
      <c r="J32" s="12">
        <f t="shared" si="1"/>
        <v>0.3962736325551637</v>
      </c>
    </row>
    <row r="33" spans="1:10" s="3" customFormat="1" ht="15">
      <c r="A33" s="4">
        <v>28</v>
      </c>
      <c r="B33" s="4">
        <v>27</v>
      </c>
      <c r="C33" s="4" t="s">
        <v>254</v>
      </c>
      <c r="D33" s="218" t="s">
        <v>354</v>
      </c>
      <c r="E33" s="1">
        <v>57.515009</v>
      </c>
      <c r="F33" s="1">
        <v>78871.398</v>
      </c>
      <c r="G33" s="1">
        <v>43.50136</v>
      </c>
      <c r="H33" s="1">
        <v>85767.29</v>
      </c>
      <c r="I33" s="1">
        <f t="shared" si="0"/>
        <v>14.013649000000001</v>
      </c>
      <c r="J33" s="12">
        <f t="shared" si="1"/>
        <v>0.32214277898438115</v>
      </c>
    </row>
    <row r="34" spans="1:10" s="3" customFormat="1" ht="62.25">
      <c r="A34" s="4">
        <v>29</v>
      </c>
      <c r="B34" s="4">
        <v>38</v>
      </c>
      <c r="C34" s="4" t="s">
        <v>255</v>
      </c>
      <c r="D34" s="218" t="s">
        <v>355</v>
      </c>
      <c r="E34" s="1">
        <v>56.235624</v>
      </c>
      <c r="F34" s="1">
        <v>74091.615</v>
      </c>
      <c r="G34" s="1">
        <v>35.873467</v>
      </c>
      <c r="H34" s="1">
        <v>67750.272</v>
      </c>
      <c r="I34" s="1">
        <f t="shared" si="0"/>
        <v>20.362157000000003</v>
      </c>
      <c r="J34" s="12">
        <f t="shared" si="1"/>
        <v>0.5676105128060247</v>
      </c>
    </row>
    <row r="35" spans="1:10" s="3" customFormat="1" ht="63" customHeight="1">
      <c r="A35" s="4">
        <v>30</v>
      </c>
      <c r="B35" s="4">
        <v>33</v>
      </c>
      <c r="C35" s="4" t="s">
        <v>256</v>
      </c>
      <c r="D35" s="218" t="s">
        <v>356</v>
      </c>
      <c r="E35" s="1">
        <v>56.212443</v>
      </c>
      <c r="F35" s="1">
        <v>16167.578</v>
      </c>
      <c r="G35" s="1">
        <v>39.8129</v>
      </c>
      <c r="H35" s="1">
        <v>16519.695</v>
      </c>
      <c r="I35" s="1">
        <f t="shared" si="0"/>
        <v>16.399543</v>
      </c>
      <c r="J35" s="12">
        <f t="shared" si="1"/>
        <v>0.4119153088571794</v>
      </c>
    </row>
    <row r="36" spans="1:10" s="3" customFormat="1" ht="62.25">
      <c r="A36" s="4">
        <v>31</v>
      </c>
      <c r="B36" s="4">
        <v>31</v>
      </c>
      <c r="C36" s="4" t="s">
        <v>257</v>
      </c>
      <c r="D36" s="218" t="s">
        <v>357</v>
      </c>
      <c r="E36" s="1">
        <v>53.54855</v>
      </c>
      <c r="F36" s="1">
        <v>769.321</v>
      </c>
      <c r="G36" s="1">
        <v>40.506339</v>
      </c>
      <c r="H36" s="1">
        <v>745.939</v>
      </c>
      <c r="I36" s="1">
        <f t="shared" si="0"/>
        <v>13.042211000000002</v>
      </c>
      <c r="J36" s="12">
        <f t="shared" si="1"/>
        <v>0.32197950547937704</v>
      </c>
    </row>
    <row r="37" spans="1:10" s="3" customFormat="1" ht="46.5">
      <c r="A37" s="4">
        <v>32</v>
      </c>
      <c r="B37" s="4">
        <v>36</v>
      </c>
      <c r="C37" s="4" t="s">
        <v>258</v>
      </c>
      <c r="D37" s="218" t="s">
        <v>358</v>
      </c>
      <c r="E37" s="1">
        <v>50.465116</v>
      </c>
      <c r="F37" s="1">
        <v>59943.846</v>
      </c>
      <c r="G37" s="1">
        <v>37.107176</v>
      </c>
      <c r="H37" s="1">
        <v>66252.49</v>
      </c>
      <c r="I37" s="1">
        <f t="shared" si="0"/>
        <v>13.35794</v>
      </c>
      <c r="J37" s="12">
        <f t="shared" si="1"/>
        <v>0.3599826621136568</v>
      </c>
    </row>
    <row r="38" spans="1:10" s="3" customFormat="1" ht="15">
      <c r="A38" s="4">
        <v>33</v>
      </c>
      <c r="B38" s="4">
        <v>49</v>
      </c>
      <c r="C38" s="4" t="s">
        <v>259</v>
      </c>
      <c r="D38" s="218" t="s">
        <v>359</v>
      </c>
      <c r="E38" s="1">
        <v>48.991021</v>
      </c>
      <c r="F38" s="1">
        <v>7163.272</v>
      </c>
      <c r="G38" s="1">
        <v>26.069038</v>
      </c>
      <c r="H38" s="1">
        <v>5488.398</v>
      </c>
      <c r="I38" s="1">
        <f aca="true" t="shared" si="2" ref="I38:I66">E38-G38</f>
        <v>22.921983000000004</v>
      </c>
      <c r="J38" s="12">
        <f aca="true" t="shared" si="3" ref="J38:J66">E38/G38-1</f>
        <v>0.879279971896163</v>
      </c>
    </row>
    <row r="39" spans="1:10" s="3" customFormat="1" ht="18" customHeight="1">
      <c r="A39" s="4">
        <v>34</v>
      </c>
      <c r="B39" s="4">
        <v>23</v>
      </c>
      <c r="C39" s="4" t="s">
        <v>260</v>
      </c>
      <c r="D39" s="218" t="s">
        <v>360</v>
      </c>
      <c r="E39" s="1">
        <v>48.722831</v>
      </c>
      <c r="F39" s="1">
        <v>22964.959</v>
      </c>
      <c r="G39" s="1">
        <v>49.510869</v>
      </c>
      <c r="H39" s="1">
        <v>22754.925</v>
      </c>
      <c r="I39" s="1">
        <f>E39-G39</f>
        <v>-0.7880380000000002</v>
      </c>
      <c r="J39" s="12">
        <f>E39/G39-1</f>
        <v>-0.015916464726159374</v>
      </c>
    </row>
    <row r="40" spans="1:10" s="3" customFormat="1" ht="44.25" customHeight="1">
      <c r="A40" s="4">
        <v>35</v>
      </c>
      <c r="B40" s="4">
        <v>26</v>
      </c>
      <c r="C40" s="4" t="s">
        <v>261</v>
      </c>
      <c r="D40" s="218" t="s">
        <v>419</v>
      </c>
      <c r="E40" s="1">
        <v>47.896392</v>
      </c>
      <c r="F40" s="1">
        <v>5001.738</v>
      </c>
      <c r="G40" s="1">
        <v>44.86599</v>
      </c>
      <c r="H40" s="1">
        <v>4980.168</v>
      </c>
      <c r="I40" s="1">
        <f t="shared" si="2"/>
        <v>3.0304020000000023</v>
      </c>
      <c r="J40" s="12">
        <f t="shared" si="3"/>
        <v>0.06754341094445926</v>
      </c>
    </row>
    <row r="41" spans="1:10" s="3" customFormat="1" ht="46.5">
      <c r="A41" s="4">
        <v>36</v>
      </c>
      <c r="B41" s="4">
        <v>25</v>
      </c>
      <c r="C41" s="4" t="s">
        <v>262</v>
      </c>
      <c r="D41" s="218" t="s">
        <v>361</v>
      </c>
      <c r="E41" s="1">
        <v>45.512367</v>
      </c>
      <c r="F41" s="1">
        <v>10237.698</v>
      </c>
      <c r="G41" s="1">
        <v>45.898114</v>
      </c>
      <c r="H41" s="1">
        <v>12038.013</v>
      </c>
      <c r="I41" s="1">
        <f t="shared" si="2"/>
        <v>-0.38574700000000206</v>
      </c>
      <c r="J41" s="12">
        <f t="shared" si="3"/>
        <v>-0.008404419405991348</v>
      </c>
    </row>
    <row r="42" spans="1:10" s="3" customFormat="1" ht="30.75">
      <c r="A42" s="4">
        <v>37</v>
      </c>
      <c r="B42" s="4">
        <v>42</v>
      </c>
      <c r="C42" s="4" t="s">
        <v>263</v>
      </c>
      <c r="D42" s="218" t="s">
        <v>362</v>
      </c>
      <c r="E42" s="1">
        <v>42.61939</v>
      </c>
      <c r="F42" s="1">
        <v>893.204</v>
      </c>
      <c r="G42" s="1">
        <v>31.255756</v>
      </c>
      <c r="H42" s="1">
        <v>649.622</v>
      </c>
      <c r="I42" s="1">
        <f t="shared" si="2"/>
        <v>11.363634000000001</v>
      </c>
      <c r="J42" s="12">
        <f t="shared" si="3"/>
        <v>0.36356932143954546</v>
      </c>
    </row>
    <row r="43" spans="1:10" s="3" customFormat="1" ht="15">
      <c r="A43" s="4">
        <v>38</v>
      </c>
      <c r="B43" s="4">
        <v>37</v>
      </c>
      <c r="C43" s="4" t="s">
        <v>264</v>
      </c>
      <c r="D43" s="218" t="s">
        <v>363</v>
      </c>
      <c r="E43" s="1">
        <v>42.438012</v>
      </c>
      <c r="F43" s="1">
        <v>810551.634</v>
      </c>
      <c r="G43" s="1">
        <v>36.63101</v>
      </c>
      <c r="H43" s="1">
        <v>887412.003</v>
      </c>
      <c r="I43" s="1">
        <f t="shared" si="2"/>
        <v>5.807001999999997</v>
      </c>
      <c r="J43" s="12">
        <f t="shared" si="3"/>
        <v>0.15852694206356843</v>
      </c>
    </row>
    <row r="44" spans="1:10" s="3" customFormat="1" ht="15">
      <c r="A44" s="4">
        <v>39</v>
      </c>
      <c r="B44" s="4" t="s">
        <v>16</v>
      </c>
      <c r="C44" s="4" t="s">
        <v>265</v>
      </c>
      <c r="D44" s="218" t="s">
        <v>364</v>
      </c>
      <c r="E44" s="1">
        <v>40.558221</v>
      </c>
      <c r="F44" s="1">
        <v>8076.51</v>
      </c>
      <c r="G44" s="1" t="s">
        <v>16</v>
      </c>
      <c r="H44" s="1" t="s">
        <v>16</v>
      </c>
      <c r="I44" s="1" t="s">
        <v>16</v>
      </c>
      <c r="J44" s="12" t="s">
        <v>16</v>
      </c>
    </row>
    <row r="45" spans="1:10" s="3" customFormat="1" ht="15">
      <c r="A45" s="4">
        <v>40</v>
      </c>
      <c r="B45" s="4">
        <v>47</v>
      </c>
      <c r="C45" s="4" t="s">
        <v>266</v>
      </c>
      <c r="D45" s="218" t="s">
        <v>365</v>
      </c>
      <c r="E45" s="1">
        <v>39.380238</v>
      </c>
      <c r="F45" s="1">
        <v>5714.129</v>
      </c>
      <c r="G45" s="1">
        <v>27.567133</v>
      </c>
      <c r="H45" s="1">
        <v>6219.72</v>
      </c>
      <c r="I45" s="1">
        <f t="shared" si="2"/>
        <v>11.813105</v>
      </c>
      <c r="J45" s="12">
        <f t="shared" si="3"/>
        <v>0.4285213482301551</v>
      </c>
    </row>
    <row r="46" spans="1:10" s="3" customFormat="1" ht="15">
      <c r="A46" s="4">
        <v>41</v>
      </c>
      <c r="B46" s="4">
        <v>35</v>
      </c>
      <c r="C46" s="4" t="s">
        <v>267</v>
      </c>
      <c r="D46" s="218" t="s">
        <v>366</v>
      </c>
      <c r="E46" s="1">
        <v>38.919691</v>
      </c>
      <c r="F46" s="1">
        <v>54.107</v>
      </c>
      <c r="G46" s="1">
        <v>37.692422</v>
      </c>
      <c r="H46" s="1">
        <v>51.666</v>
      </c>
      <c r="I46" s="1">
        <f t="shared" si="2"/>
        <v>1.2272689999999997</v>
      </c>
      <c r="J46" s="12">
        <f t="shared" si="3"/>
        <v>0.032560099215699134</v>
      </c>
    </row>
    <row r="47" spans="1:10" s="3" customFormat="1" ht="15">
      <c r="A47" s="4">
        <v>42</v>
      </c>
      <c r="B47" s="4">
        <v>29</v>
      </c>
      <c r="C47" s="4" t="s">
        <v>268</v>
      </c>
      <c r="D47" s="218" t="s">
        <v>367</v>
      </c>
      <c r="E47" s="1">
        <v>38.563845</v>
      </c>
      <c r="F47" s="1">
        <v>45342.864</v>
      </c>
      <c r="G47" s="1">
        <v>41.415201</v>
      </c>
      <c r="H47" s="1">
        <v>92004.779</v>
      </c>
      <c r="I47" s="1">
        <f t="shared" si="2"/>
        <v>-2.8513560000000027</v>
      </c>
      <c r="J47" s="12">
        <f t="shared" si="3"/>
        <v>-0.06884805412389527</v>
      </c>
    </row>
    <row r="48" spans="1:10" s="3" customFormat="1" ht="49.5" customHeight="1">
      <c r="A48" s="4">
        <v>43</v>
      </c>
      <c r="B48" s="4">
        <v>41</v>
      </c>
      <c r="C48" s="4" t="s">
        <v>269</v>
      </c>
      <c r="D48" s="218" t="s">
        <v>368</v>
      </c>
      <c r="E48" s="1">
        <v>38.094359</v>
      </c>
      <c r="F48" s="1">
        <v>1552.791</v>
      </c>
      <c r="G48" s="1">
        <v>32.354276</v>
      </c>
      <c r="H48" s="1">
        <v>1424.727</v>
      </c>
      <c r="I48" s="1">
        <f>E48-G48</f>
        <v>5.7400829999999985</v>
      </c>
      <c r="J48" s="12">
        <f>E48/G48-1</f>
        <v>0.17741342751727784</v>
      </c>
    </row>
    <row r="49" spans="1:10" s="3" customFormat="1" ht="15">
      <c r="A49" s="4">
        <v>44</v>
      </c>
      <c r="B49" s="4">
        <v>34</v>
      </c>
      <c r="C49" s="4" t="s">
        <v>270</v>
      </c>
      <c r="D49" s="218" t="s">
        <v>369</v>
      </c>
      <c r="E49" s="1">
        <v>35.015989</v>
      </c>
      <c r="F49" s="1">
        <v>2246.805</v>
      </c>
      <c r="G49" s="1">
        <v>38.154378</v>
      </c>
      <c r="H49" s="1">
        <v>5908.96</v>
      </c>
      <c r="I49" s="1">
        <f t="shared" si="2"/>
        <v>-3.1383890000000036</v>
      </c>
      <c r="J49" s="12">
        <f t="shared" si="3"/>
        <v>-0.08225501671131952</v>
      </c>
    </row>
    <row r="50" spans="1:10" s="3" customFormat="1" ht="15">
      <c r="A50" s="4">
        <v>45</v>
      </c>
      <c r="B50" s="4">
        <v>74</v>
      </c>
      <c r="C50" s="4" t="s">
        <v>271</v>
      </c>
      <c r="D50" s="218" t="s">
        <v>370</v>
      </c>
      <c r="E50" s="1">
        <v>34.841039</v>
      </c>
      <c r="F50" s="1">
        <v>15801.285</v>
      </c>
      <c r="G50" s="1">
        <v>18.234289</v>
      </c>
      <c r="H50" s="1">
        <v>12988.076</v>
      </c>
      <c r="I50" s="1">
        <f t="shared" si="2"/>
        <v>16.60675</v>
      </c>
      <c r="J50" s="12">
        <f t="shared" si="3"/>
        <v>0.9107429414988433</v>
      </c>
    </row>
    <row r="51" spans="1:10" s="3" customFormat="1" ht="15.75" customHeight="1">
      <c r="A51" s="4">
        <v>46</v>
      </c>
      <c r="B51" s="4">
        <v>40</v>
      </c>
      <c r="C51" s="4" t="s">
        <v>272</v>
      </c>
      <c r="D51" s="218" t="s">
        <v>371</v>
      </c>
      <c r="E51" s="1">
        <v>32.953774</v>
      </c>
      <c r="F51" s="1">
        <v>279.424</v>
      </c>
      <c r="G51" s="1">
        <v>35.607437</v>
      </c>
      <c r="H51" s="1">
        <v>318.776</v>
      </c>
      <c r="I51" s="1">
        <f t="shared" si="2"/>
        <v>-2.6536629999999946</v>
      </c>
      <c r="J51" s="12">
        <f t="shared" si="3"/>
        <v>-0.07452552678812563</v>
      </c>
    </row>
    <row r="52" spans="1:10" s="3" customFormat="1" ht="30.75">
      <c r="A52" s="4">
        <v>47</v>
      </c>
      <c r="B52" s="4">
        <v>46</v>
      </c>
      <c r="C52" s="4" t="s">
        <v>273</v>
      </c>
      <c r="D52" s="218" t="s">
        <v>372</v>
      </c>
      <c r="E52" s="1">
        <v>32.818636</v>
      </c>
      <c r="F52" s="1">
        <v>18898.215</v>
      </c>
      <c r="G52" s="1">
        <v>28.47976</v>
      </c>
      <c r="H52" s="1">
        <v>16335.603</v>
      </c>
      <c r="I52" s="1">
        <f t="shared" si="2"/>
        <v>4.338875999999999</v>
      </c>
      <c r="J52" s="12">
        <f t="shared" si="3"/>
        <v>0.1523494580010505</v>
      </c>
    </row>
    <row r="53" spans="1:10" s="3" customFormat="1" ht="62.25">
      <c r="A53" s="4">
        <v>48</v>
      </c>
      <c r="B53" s="4">
        <v>30</v>
      </c>
      <c r="C53" s="4" t="s">
        <v>274</v>
      </c>
      <c r="D53" s="218" t="s">
        <v>420</v>
      </c>
      <c r="E53" s="1">
        <v>31.84006</v>
      </c>
      <c r="F53" s="1">
        <v>140388.981</v>
      </c>
      <c r="G53" s="1">
        <v>40.909855</v>
      </c>
      <c r="H53" s="1">
        <v>147626.082</v>
      </c>
      <c r="I53" s="1">
        <f t="shared" si="2"/>
        <v>-9.069795</v>
      </c>
      <c r="J53" s="12">
        <f t="shared" si="3"/>
        <v>-0.22170195910007506</v>
      </c>
    </row>
    <row r="54" spans="1:10" s="3" customFormat="1" ht="15">
      <c r="A54" s="4">
        <v>49</v>
      </c>
      <c r="B54" s="4">
        <v>51</v>
      </c>
      <c r="C54" s="4" t="s">
        <v>275</v>
      </c>
      <c r="D54" s="218" t="s">
        <v>373</v>
      </c>
      <c r="E54" s="1">
        <v>31.696722</v>
      </c>
      <c r="F54" s="1">
        <v>3488.338</v>
      </c>
      <c r="G54" s="1">
        <v>25.208914</v>
      </c>
      <c r="H54" s="1">
        <v>3370.443</v>
      </c>
      <c r="I54" s="1">
        <f t="shared" si="2"/>
        <v>6.487808000000001</v>
      </c>
      <c r="J54" s="12">
        <f t="shared" si="3"/>
        <v>0.2573616618312078</v>
      </c>
    </row>
    <row r="55" spans="1:10" s="3" customFormat="1" ht="30.75">
      <c r="A55" s="4">
        <v>50</v>
      </c>
      <c r="B55" s="4" t="s">
        <v>16</v>
      </c>
      <c r="C55" s="4" t="s">
        <v>276</v>
      </c>
      <c r="D55" s="218" t="s">
        <v>374</v>
      </c>
      <c r="E55" s="1">
        <v>31.562414</v>
      </c>
      <c r="F55" s="1">
        <v>51160.521</v>
      </c>
      <c r="G55" s="1" t="s">
        <v>16</v>
      </c>
      <c r="H55" s="1" t="s">
        <v>16</v>
      </c>
      <c r="I55" s="1" t="s">
        <v>16</v>
      </c>
      <c r="J55" s="12" t="s">
        <v>16</v>
      </c>
    </row>
    <row r="56" spans="1:10" s="3" customFormat="1" ht="15">
      <c r="A56" s="4">
        <v>51</v>
      </c>
      <c r="B56" s="4">
        <v>39</v>
      </c>
      <c r="C56" s="4" t="s">
        <v>277</v>
      </c>
      <c r="D56" s="218" t="s">
        <v>375</v>
      </c>
      <c r="E56" s="1">
        <v>30.743881</v>
      </c>
      <c r="F56" s="1">
        <v>6050.911</v>
      </c>
      <c r="G56" s="1">
        <v>35.678218</v>
      </c>
      <c r="H56" s="1">
        <v>6728.942</v>
      </c>
      <c r="I56" s="1">
        <f>E56-G56</f>
        <v>-4.934337000000003</v>
      </c>
      <c r="J56" s="12">
        <f>E56/G56-1</f>
        <v>-0.13830110573347587</v>
      </c>
    </row>
    <row r="57" spans="1:10" s="3" customFormat="1" ht="30.75">
      <c r="A57" s="4">
        <v>52</v>
      </c>
      <c r="B57" s="4">
        <v>59</v>
      </c>
      <c r="C57" s="4" t="s">
        <v>278</v>
      </c>
      <c r="D57" s="218" t="s">
        <v>376</v>
      </c>
      <c r="E57" s="1">
        <v>30.071426</v>
      </c>
      <c r="F57" s="1">
        <v>8609.509</v>
      </c>
      <c r="G57" s="1">
        <v>24.144743</v>
      </c>
      <c r="H57" s="1">
        <v>9164.675</v>
      </c>
      <c r="I57" s="1">
        <f>E57-G57</f>
        <v>5.926683000000001</v>
      </c>
      <c r="J57" s="12">
        <f>E57/G57-1</f>
        <v>0.24546473739645935</v>
      </c>
    </row>
    <row r="58" spans="1:10" s="3" customFormat="1" ht="15">
      <c r="A58" s="4">
        <v>53</v>
      </c>
      <c r="B58" s="4">
        <v>54</v>
      </c>
      <c r="C58" s="4" t="s">
        <v>279</v>
      </c>
      <c r="D58" s="218" t="s">
        <v>377</v>
      </c>
      <c r="E58" s="1">
        <v>29.363082</v>
      </c>
      <c r="F58" s="1">
        <v>1188.047</v>
      </c>
      <c r="G58" s="1">
        <v>24.964537</v>
      </c>
      <c r="H58" s="1">
        <v>1059.921</v>
      </c>
      <c r="I58" s="1">
        <f>E58-G58</f>
        <v>4.398544999999999</v>
      </c>
      <c r="J58" s="12">
        <f>E58/G58-1</f>
        <v>0.17619173149496015</v>
      </c>
    </row>
    <row r="59" spans="1:10" s="3" customFormat="1" ht="15">
      <c r="A59" s="4">
        <v>54</v>
      </c>
      <c r="B59" s="4">
        <v>100</v>
      </c>
      <c r="C59" s="4" t="s">
        <v>280</v>
      </c>
      <c r="D59" s="218" t="s">
        <v>378</v>
      </c>
      <c r="E59" s="1">
        <v>29.356459</v>
      </c>
      <c r="F59" s="1">
        <v>16615.384</v>
      </c>
      <c r="G59" s="1">
        <v>11.874326</v>
      </c>
      <c r="H59" s="1">
        <v>8430.651</v>
      </c>
      <c r="I59" s="1">
        <f t="shared" si="2"/>
        <v>17.482133</v>
      </c>
      <c r="J59" s="12">
        <f t="shared" si="3"/>
        <v>1.4722631836114322</v>
      </c>
    </row>
    <row r="60" spans="1:10" s="3" customFormat="1" ht="46.5">
      <c r="A60" s="4">
        <v>55</v>
      </c>
      <c r="B60" s="4">
        <v>55</v>
      </c>
      <c r="C60" s="4" t="s">
        <v>281</v>
      </c>
      <c r="D60" s="218" t="s">
        <v>379</v>
      </c>
      <c r="E60" s="1">
        <v>29.31001</v>
      </c>
      <c r="F60" s="1">
        <v>7550.752</v>
      </c>
      <c r="G60" s="1">
        <v>24.579549</v>
      </c>
      <c r="H60" s="1">
        <v>7058.217</v>
      </c>
      <c r="I60" s="1">
        <f t="shared" si="2"/>
        <v>4.730460999999998</v>
      </c>
      <c r="J60" s="12">
        <f t="shared" si="3"/>
        <v>0.19245515855478068</v>
      </c>
    </row>
    <row r="61" spans="1:10" s="3" customFormat="1" ht="36.75" customHeight="1">
      <c r="A61" s="4">
        <v>56</v>
      </c>
      <c r="B61" s="4">
        <v>48</v>
      </c>
      <c r="C61" s="4" t="s">
        <v>282</v>
      </c>
      <c r="D61" s="218" t="s">
        <v>380</v>
      </c>
      <c r="E61" s="1">
        <v>28.944288</v>
      </c>
      <c r="F61" s="1">
        <v>36467.846</v>
      </c>
      <c r="G61" s="1">
        <v>26.607721</v>
      </c>
      <c r="H61" s="1">
        <v>40073.759</v>
      </c>
      <c r="I61" s="1">
        <f>E61-G61</f>
        <v>2.3365669999999987</v>
      </c>
      <c r="J61" s="12">
        <f>E61/G61-1</f>
        <v>0.08781537509356774</v>
      </c>
    </row>
    <row r="62" spans="1:10" s="3" customFormat="1" ht="15">
      <c r="A62" s="4">
        <v>57</v>
      </c>
      <c r="B62" s="4">
        <v>43</v>
      </c>
      <c r="C62" s="4" t="s">
        <v>283</v>
      </c>
      <c r="D62" s="218" t="s">
        <v>381</v>
      </c>
      <c r="E62" s="1">
        <v>28.864682</v>
      </c>
      <c r="F62" s="1">
        <v>585.459</v>
      </c>
      <c r="G62" s="1">
        <v>31.158207</v>
      </c>
      <c r="H62" s="1">
        <v>634.675</v>
      </c>
      <c r="I62" s="1">
        <f t="shared" si="2"/>
        <v>-2.2935250000000025</v>
      </c>
      <c r="J62" s="12">
        <f t="shared" si="3"/>
        <v>-0.0736090173609798</v>
      </c>
    </row>
    <row r="63" spans="1:10" s="3" customFormat="1" ht="15">
      <c r="A63" s="4">
        <v>58</v>
      </c>
      <c r="B63" s="4">
        <v>86</v>
      </c>
      <c r="C63" s="4" t="s">
        <v>284</v>
      </c>
      <c r="D63" s="218" t="s">
        <v>382</v>
      </c>
      <c r="E63" s="1">
        <v>28.579527</v>
      </c>
      <c r="F63" s="1">
        <v>4023.901</v>
      </c>
      <c r="G63" s="1">
        <v>14.147041</v>
      </c>
      <c r="H63" s="1">
        <v>3012.071</v>
      </c>
      <c r="I63" s="1">
        <f t="shared" si="2"/>
        <v>14.432485999999999</v>
      </c>
      <c r="J63" s="12">
        <f t="shared" si="3"/>
        <v>1.0201770108675023</v>
      </c>
    </row>
    <row r="64" spans="1:10" s="3" customFormat="1" ht="20.25" customHeight="1">
      <c r="A64" s="4">
        <v>59</v>
      </c>
      <c r="B64" s="4">
        <v>61</v>
      </c>
      <c r="C64" s="4" t="s">
        <v>285</v>
      </c>
      <c r="D64" s="218" t="s">
        <v>335</v>
      </c>
      <c r="E64" s="1">
        <v>28.268437</v>
      </c>
      <c r="F64" s="1">
        <v>13527.198</v>
      </c>
      <c r="G64" s="1">
        <v>22.328514</v>
      </c>
      <c r="H64" s="1">
        <v>11398.937</v>
      </c>
      <c r="I64" s="1">
        <f>E64-G64</f>
        <v>5.939923</v>
      </c>
      <c r="J64" s="12">
        <f>E64/G64-1</f>
        <v>0.26602410711254687</v>
      </c>
    </row>
    <row r="65" spans="1:10" s="3" customFormat="1" ht="15">
      <c r="A65" s="4">
        <v>60</v>
      </c>
      <c r="B65" s="4">
        <v>67</v>
      </c>
      <c r="C65" s="4" t="s">
        <v>286</v>
      </c>
      <c r="D65" s="218" t="s">
        <v>383</v>
      </c>
      <c r="E65" s="1">
        <v>28.05641</v>
      </c>
      <c r="F65" s="1">
        <v>84195.503</v>
      </c>
      <c r="G65" s="1">
        <v>21.388401</v>
      </c>
      <c r="H65" s="1">
        <v>85453.218</v>
      </c>
      <c r="I65" s="1">
        <f>E65-G65</f>
        <v>6.668008999999998</v>
      </c>
      <c r="J65" s="12">
        <f>E65/G65-1</f>
        <v>0.3117581814554533</v>
      </c>
    </row>
    <row r="66" spans="1:10" s="3" customFormat="1" ht="15">
      <c r="A66" s="4">
        <v>61</v>
      </c>
      <c r="B66" s="4">
        <v>58</v>
      </c>
      <c r="C66" s="4" t="s">
        <v>287</v>
      </c>
      <c r="D66" s="218" t="s">
        <v>384</v>
      </c>
      <c r="E66" s="1">
        <v>27.552412</v>
      </c>
      <c r="F66" s="1">
        <v>1157.231</v>
      </c>
      <c r="G66" s="1">
        <v>24.204504</v>
      </c>
      <c r="H66" s="1">
        <v>1136.966</v>
      </c>
      <c r="I66" s="1">
        <f t="shared" si="2"/>
        <v>3.3479080000000003</v>
      </c>
      <c r="J66" s="12">
        <f t="shared" si="3"/>
        <v>0.13831756271477413</v>
      </c>
    </row>
    <row r="67" spans="1:10" s="3" customFormat="1" ht="30.75">
      <c r="A67" s="4">
        <v>62</v>
      </c>
      <c r="B67" s="4">
        <v>73</v>
      </c>
      <c r="C67" s="4" t="s">
        <v>288</v>
      </c>
      <c r="D67" s="218" t="s">
        <v>385</v>
      </c>
      <c r="E67" s="1">
        <v>26.805208</v>
      </c>
      <c r="F67" s="1">
        <v>22175.663</v>
      </c>
      <c r="G67" s="1">
        <v>18.300123</v>
      </c>
      <c r="H67" s="1">
        <v>22303.263</v>
      </c>
      <c r="I67" s="1">
        <f>E67-G67</f>
        <v>8.505085000000001</v>
      </c>
      <c r="J67" s="12">
        <f>E67/G67-1</f>
        <v>0.46475561940212096</v>
      </c>
    </row>
    <row r="68" spans="1:10" s="3" customFormat="1" ht="30.75">
      <c r="A68" s="4">
        <v>63</v>
      </c>
      <c r="B68" s="4">
        <v>62</v>
      </c>
      <c r="C68" s="4" t="s">
        <v>289</v>
      </c>
      <c r="D68" s="218" t="s">
        <v>386</v>
      </c>
      <c r="E68" s="1">
        <v>26.563487</v>
      </c>
      <c r="F68" s="1">
        <v>33116.693</v>
      </c>
      <c r="G68" s="1">
        <v>22.29656</v>
      </c>
      <c r="H68" s="1">
        <v>29025.402</v>
      </c>
      <c r="I68" s="1">
        <f aca="true" t="shared" si="4" ref="I68:I76">E68-G68</f>
        <v>4.266926999999999</v>
      </c>
      <c r="J68" s="12">
        <f aca="true" t="shared" si="5" ref="J68:J76">E68/G68-1</f>
        <v>0.19137153892797798</v>
      </c>
    </row>
    <row r="69" spans="1:10" s="3" customFormat="1" ht="22.5" customHeight="1">
      <c r="A69" s="4">
        <v>64</v>
      </c>
      <c r="B69" s="4" t="s">
        <v>16</v>
      </c>
      <c r="C69" s="4" t="s">
        <v>290</v>
      </c>
      <c r="D69" s="218" t="s">
        <v>387</v>
      </c>
      <c r="E69" s="1">
        <v>26.211964</v>
      </c>
      <c r="F69" s="1">
        <v>10316.132</v>
      </c>
      <c r="G69" s="1" t="s">
        <v>16</v>
      </c>
      <c r="H69" s="1" t="s">
        <v>16</v>
      </c>
      <c r="I69" s="1" t="s">
        <v>16</v>
      </c>
      <c r="J69" s="12" t="s">
        <v>16</v>
      </c>
    </row>
    <row r="70" spans="1:10" s="3" customFormat="1" ht="14.25" customHeight="1">
      <c r="A70" s="4">
        <v>65</v>
      </c>
      <c r="B70" s="4">
        <v>45</v>
      </c>
      <c r="C70" s="4" t="s">
        <v>291</v>
      </c>
      <c r="D70" s="218" t="s">
        <v>388</v>
      </c>
      <c r="E70" s="1">
        <v>25.910171</v>
      </c>
      <c r="F70" s="1">
        <v>5838.282</v>
      </c>
      <c r="G70" s="1">
        <v>28.824295</v>
      </c>
      <c r="H70" s="1">
        <v>6364.309</v>
      </c>
      <c r="I70" s="1">
        <f>E70-G71</f>
        <v>4.3640969999999975</v>
      </c>
      <c r="J70" s="12">
        <f>E70/G71-1</f>
        <v>0.20254720187074438</v>
      </c>
    </row>
    <row r="71" spans="1:10" s="3" customFormat="1" ht="30.75">
      <c r="A71" s="4">
        <v>66</v>
      </c>
      <c r="B71" s="4">
        <v>66</v>
      </c>
      <c r="C71" s="4" t="s">
        <v>292</v>
      </c>
      <c r="D71" s="218" t="s">
        <v>389</v>
      </c>
      <c r="E71" s="1">
        <v>25.412143</v>
      </c>
      <c r="F71" s="1">
        <v>10819.257</v>
      </c>
      <c r="G71" s="1">
        <v>21.546074</v>
      </c>
      <c r="H71" s="1">
        <v>10396.08</v>
      </c>
      <c r="I71" s="1">
        <f>E71-G72</f>
        <v>9.104037000000002</v>
      </c>
      <c r="J71" s="12">
        <f>E71/G72-1</f>
        <v>0.5582522581101694</v>
      </c>
    </row>
    <row r="72" spans="1:10" s="3" customFormat="1" ht="15">
      <c r="A72" s="4">
        <v>67</v>
      </c>
      <c r="B72" s="4">
        <v>79</v>
      </c>
      <c r="C72" s="4" t="s">
        <v>293</v>
      </c>
      <c r="D72" s="218" t="s">
        <v>335</v>
      </c>
      <c r="E72" s="1">
        <v>24.974662</v>
      </c>
      <c r="F72" s="1">
        <v>10034.643</v>
      </c>
      <c r="G72" s="1">
        <v>16.308106</v>
      </c>
      <c r="H72" s="1">
        <v>7510.11</v>
      </c>
      <c r="I72" s="1">
        <f t="shared" si="4"/>
        <v>8.666556</v>
      </c>
      <c r="J72" s="12">
        <f t="shared" si="5"/>
        <v>0.5314262735353819</v>
      </c>
    </row>
    <row r="73" spans="1:10" s="3" customFormat="1" ht="30.75">
      <c r="A73" s="4">
        <v>68</v>
      </c>
      <c r="B73" s="4">
        <v>70</v>
      </c>
      <c r="C73" s="4" t="s">
        <v>294</v>
      </c>
      <c r="D73" s="218" t="s">
        <v>390</v>
      </c>
      <c r="E73" s="1">
        <v>24.138194</v>
      </c>
      <c r="F73" s="1">
        <v>7046.394</v>
      </c>
      <c r="G73" s="1">
        <v>19.857204</v>
      </c>
      <c r="H73" s="1">
        <v>6858.864</v>
      </c>
      <c r="I73" s="1">
        <f t="shared" si="4"/>
        <v>4.280989999999999</v>
      </c>
      <c r="J73" s="12">
        <f t="shared" si="5"/>
        <v>0.21558876063316856</v>
      </c>
    </row>
    <row r="74" spans="1:10" s="3" customFormat="1" ht="30.75">
      <c r="A74" s="4">
        <v>69</v>
      </c>
      <c r="B74" s="4">
        <v>56</v>
      </c>
      <c r="C74" s="4" t="s">
        <v>295</v>
      </c>
      <c r="D74" s="218" t="s">
        <v>391</v>
      </c>
      <c r="E74" s="1">
        <v>23.799132</v>
      </c>
      <c r="F74" s="1">
        <v>4605.939</v>
      </c>
      <c r="G74" s="1">
        <v>24.382108</v>
      </c>
      <c r="H74" s="1">
        <v>6646.515</v>
      </c>
      <c r="I74" s="1">
        <f t="shared" si="4"/>
        <v>-0.5829759999999986</v>
      </c>
      <c r="J74" s="12">
        <f t="shared" si="5"/>
        <v>-0.02390999170375252</v>
      </c>
    </row>
    <row r="75" spans="1:10" s="3" customFormat="1" ht="30.75">
      <c r="A75" s="4">
        <v>70</v>
      </c>
      <c r="B75" s="4">
        <v>53</v>
      </c>
      <c r="C75" s="4" t="s">
        <v>296</v>
      </c>
      <c r="D75" s="218" t="s">
        <v>392</v>
      </c>
      <c r="E75" s="1">
        <v>23.488619</v>
      </c>
      <c r="F75" s="1">
        <v>1017.696</v>
      </c>
      <c r="G75" s="1">
        <v>25.042994</v>
      </c>
      <c r="H75" s="1">
        <v>1298.518</v>
      </c>
      <c r="I75" s="1">
        <f t="shared" si="4"/>
        <v>-1.5543750000000003</v>
      </c>
      <c r="J75" s="12">
        <f t="shared" si="5"/>
        <v>-0.062068257493492984</v>
      </c>
    </row>
    <row r="76" spans="1:10" s="3" customFormat="1" ht="15">
      <c r="A76" s="4">
        <v>71</v>
      </c>
      <c r="B76" s="4">
        <v>52</v>
      </c>
      <c r="C76" s="4" t="s">
        <v>297</v>
      </c>
      <c r="D76" s="218" t="s">
        <v>393</v>
      </c>
      <c r="E76" s="1">
        <v>23.47829</v>
      </c>
      <c r="F76" s="1">
        <v>21100.452</v>
      </c>
      <c r="G76" s="1">
        <v>25.173302</v>
      </c>
      <c r="H76" s="1">
        <v>25286.874</v>
      </c>
      <c r="I76" s="1">
        <f t="shared" si="4"/>
        <v>-1.6950119999999984</v>
      </c>
      <c r="J76" s="12">
        <f t="shared" si="5"/>
        <v>-0.06733371728508242</v>
      </c>
    </row>
    <row r="77" spans="1:10" s="3" customFormat="1" ht="30.75">
      <c r="A77" s="4">
        <v>72</v>
      </c>
      <c r="B77" s="4">
        <v>82</v>
      </c>
      <c r="C77" s="4" t="s">
        <v>298</v>
      </c>
      <c r="D77" s="218" t="s">
        <v>394</v>
      </c>
      <c r="E77" s="1">
        <v>23.463037</v>
      </c>
      <c r="F77" s="1">
        <v>6698.474</v>
      </c>
      <c r="G77" s="1">
        <v>15.103113</v>
      </c>
      <c r="H77" s="1">
        <v>4702.983</v>
      </c>
      <c r="I77" s="1">
        <f aca="true" t="shared" si="6" ref="I77:I82">E77-G77</f>
        <v>8.359924</v>
      </c>
      <c r="J77" s="12">
        <f aca="true" t="shared" si="7" ref="J77:J82">E77/G77-1</f>
        <v>0.5535232372293049</v>
      </c>
    </row>
    <row r="78" spans="1:10" s="3" customFormat="1" ht="15">
      <c r="A78" s="4">
        <v>73</v>
      </c>
      <c r="B78" s="4">
        <v>97</v>
      </c>
      <c r="C78" s="4" t="s">
        <v>299</v>
      </c>
      <c r="D78" s="218" t="s">
        <v>395</v>
      </c>
      <c r="E78" s="1">
        <v>23.295798</v>
      </c>
      <c r="F78" s="1">
        <v>19937.635</v>
      </c>
      <c r="G78" s="1">
        <v>12.053681</v>
      </c>
      <c r="H78" s="1">
        <v>14716.267</v>
      </c>
      <c r="I78" s="1">
        <f t="shared" si="6"/>
        <v>11.242117000000002</v>
      </c>
      <c r="J78" s="12">
        <f t="shared" si="7"/>
        <v>0.9326708579727638</v>
      </c>
    </row>
    <row r="79" spans="1:10" s="3" customFormat="1" ht="46.5">
      <c r="A79" s="4">
        <v>74</v>
      </c>
      <c r="B79" s="4">
        <v>65</v>
      </c>
      <c r="C79" s="4" t="s">
        <v>300</v>
      </c>
      <c r="D79" s="218" t="s">
        <v>396</v>
      </c>
      <c r="E79" s="1">
        <v>22.749413</v>
      </c>
      <c r="F79" s="1">
        <v>6438.064</v>
      </c>
      <c r="G79" s="1">
        <v>21.588282</v>
      </c>
      <c r="H79" s="1">
        <v>6947.929</v>
      </c>
      <c r="I79" s="1">
        <f t="shared" si="6"/>
        <v>1.161131000000001</v>
      </c>
      <c r="J79" s="12">
        <f t="shared" si="7"/>
        <v>0.05378524330931023</v>
      </c>
    </row>
    <row r="80" spans="1:10" s="3" customFormat="1" ht="51.75" customHeight="1">
      <c r="A80" s="4">
        <v>75</v>
      </c>
      <c r="B80" s="4" t="s">
        <v>16</v>
      </c>
      <c r="C80" s="4" t="s">
        <v>301</v>
      </c>
      <c r="D80" s="218" t="s">
        <v>397</v>
      </c>
      <c r="E80" s="1">
        <v>21.930626</v>
      </c>
      <c r="F80" s="1">
        <v>38089.83</v>
      </c>
      <c r="G80" s="1" t="s">
        <v>16</v>
      </c>
      <c r="H80" s="1" t="s">
        <v>16</v>
      </c>
      <c r="I80" s="1" t="s">
        <v>16</v>
      </c>
      <c r="J80" s="12" t="s">
        <v>16</v>
      </c>
    </row>
    <row r="81" spans="1:10" s="3" customFormat="1" ht="15">
      <c r="A81" s="4">
        <v>76</v>
      </c>
      <c r="B81" s="4">
        <v>88</v>
      </c>
      <c r="C81" s="4" t="s">
        <v>302</v>
      </c>
      <c r="D81" s="218" t="s">
        <v>398</v>
      </c>
      <c r="E81" s="1">
        <v>21.716111</v>
      </c>
      <c r="F81" s="1">
        <v>18.645</v>
      </c>
      <c r="G81" s="1">
        <v>13.518964</v>
      </c>
      <c r="H81" s="1">
        <v>14.395</v>
      </c>
      <c r="I81" s="1">
        <f>E81-G81</f>
        <v>8.197147000000001</v>
      </c>
      <c r="J81" s="12">
        <f>E81/G81-1</f>
        <v>0.6063443175083536</v>
      </c>
    </row>
    <row r="82" spans="1:10" s="3" customFormat="1" ht="30.75">
      <c r="A82" s="4">
        <v>77</v>
      </c>
      <c r="B82" s="4">
        <v>87</v>
      </c>
      <c r="C82" s="4" t="s">
        <v>303</v>
      </c>
      <c r="D82" s="218" t="s">
        <v>399</v>
      </c>
      <c r="E82" s="1">
        <v>21.663686</v>
      </c>
      <c r="F82" s="1">
        <v>267551.814</v>
      </c>
      <c r="G82" s="1">
        <v>13.706984</v>
      </c>
      <c r="H82" s="1">
        <v>176231.269</v>
      </c>
      <c r="I82" s="1">
        <f t="shared" si="6"/>
        <v>7.956701999999998</v>
      </c>
      <c r="J82" s="12">
        <f t="shared" si="7"/>
        <v>0.580485247520534</v>
      </c>
    </row>
    <row r="83" spans="1:10" s="3" customFormat="1" ht="51.75" customHeight="1">
      <c r="A83" s="4">
        <v>78</v>
      </c>
      <c r="B83" s="4" t="s">
        <v>16</v>
      </c>
      <c r="C83" s="4" t="s">
        <v>304</v>
      </c>
      <c r="D83" s="218" t="s">
        <v>421</v>
      </c>
      <c r="E83" s="1">
        <v>21.136632</v>
      </c>
      <c r="F83" s="1">
        <v>7703.258</v>
      </c>
      <c r="G83" s="1" t="s">
        <v>16</v>
      </c>
      <c r="H83" s="1" t="s">
        <v>16</v>
      </c>
      <c r="I83" s="1" t="s">
        <v>16</v>
      </c>
      <c r="J83" s="12" t="s">
        <v>16</v>
      </c>
    </row>
    <row r="84" spans="1:10" s="3" customFormat="1" ht="21.75" customHeight="1">
      <c r="A84" s="4">
        <v>79</v>
      </c>
      <c r="B84" s="4" t="s">
        <v>16</v>
      </c>
      <c r="C84" s="4" t="s">
        <v>305</v>
      </c>
      <c r="D84" s="218" t="s">
        <v>400</v>
      </c>
      <c r="E84" s="1">
        <v>20.459972</v>
      </c>
      <c r="F84" s="1">
        <v>4407.467</v>
      </c>
      <c r="G84" s="1" t="s">
        <v>16</v>
      </c>
      <c r="H84" s="1" t="s">
        <v>16</v>
      </c>
      <c r="I84" s="1" t="s">
        <v>16</v>
      </c>
      <c r="J84" s="12" t="s">
        <v>16</v>
      </c>
    </row>
    <row r="85" spans="1:10" s="3" customFormat="1" ht="30.75">
      <c r="A85" s="4">
        <v>80</v>
      </c>
      <c r="B85" s="4">
        <v>44</v>
      </c>
      <c r="C85" s="4" t="s">
        <v>306</v>
      </c>
      <c r="D85" s="218" t="s">
        <v>385</v>
      </c>
      <c r="E85" s="1">
        <v>19.890172</v>
      </c>
      <c r="F85" s="1">
        <v>18200.721</v>
      </c>
      <c r="G85" s="1">
        <v>30.371991</v>
      </c>
      <c r="H85" s="1">
        <v>38076.373</v>
      </c>
      <c r="I85" s="1">
        <f aca="true" t="shared" si="8" ref="I85:I92">E85-G85</f>
        <v>-10.481819000000002</v>
      </c>
      <c r="J85" s="12">
        <f aca="true" t="shared" si="9" ref="J85:J92">E85/G85-1</f>
        <v>-0.3451146485589305</v>
      </c>
    </row>
    <row r="86" spans="1:10" s="3" customFormat="1" ht="46.5">
      <c r="A86" s="4">
        <v>81</v>
      </c>
      <c r="B86" s="4">
        <v>60</v>
      </c>
      <c r="C86" s="4" t="s">
        <v>307</v>
      </c>
      <c r="D86" s="218" t="s">
        <v>401</v>
      </c>
      <c r="E86" s="1">
        <v>19.820037</v>
      </c>
      <c r="F86" s="1">
        <v>33523.329</v>
      </c>
      <c r="G86" s="1">
        <v>23.628351</v>
      </c>
      <c r="H86" s="1">
        <v>45982.953</v>
      </c>
      <c r="I86" s="1">
        <f t="shared" si="8"/>
        <v>-3.8083139999999993</v>
      </c>
      <c r="J86" s="12">
        <f t="shared" si="9"/>
        <v>-0.16117561483660026</v>
      </c>
    </row>
    <row r="87" spans="1:10" s="3" customFormat="1" ht="46.5">
      <c r="A87" s="4">
        <v>82</v>
      </c>
      <c r="B87" s="4">
        <v>69</v>
      </c>
      <c r="C87" s="4" t="s">
        <v>308</v>
      </c>
      <c r="D87" s="218" t="s">
        <v>402</v>
      </c>
      <c r="E87" s="1">
        <v>19.681418</v>
      </c>
      <c r="F87" s="1">
        <v>1066.8</v>
      </c>
      <c r="G87" s="1">
        <v>20.402423</v>
      </c>
      <c r="H87" s="1">
        <v>1371.68</v>
      </c>
      <c r="I87" s="1">
        <f t="shared" si="8"/>
        <v>-0.7210049999999981</v>
      </c>
      <c r="J87" s="12">
        <f t="shared" si="9"/>
        <v>-0.0353391849585708</v>
      </c>
    </row>
    <row r="88" spans="1:10" s="3" customFormat="1" ht="30.75">
      <c r="A88" s="4">
        <v>83</v>
      </c>
      <c r="B88" s="4">
        <v>57</v>
      </c>
      <c r="C88" s="4" t="s">
        <v>309</v>
      </c>
      <c r="D88" s="218" t="s">
        <v>403</v>
      </c>
      <c r="E88" s="1">
        <v>19.428868</v>
      </c>
      <c r="F88" s="1">
        <v>3502.353</v>
      </c>
      <c r="G88" s="1">
        <v>24.343479</v>
      </c>
      <c r="H88" s="1">
        <v>5444.199</v>
      </c>
      <c r="I88" s="1">
        <f t="shared" si="8"/>
        <v>-4.914610999999997</v>
      </c>
      <c r="J88" s="12">
        <f t="shared" si="9"/>
        <v>-0.2018861396105297</v>
      </c>
    </row>
    <row r="89" spans="1:10" s="3" customFormat="1" ht="50.25" customHeight="1">
      <c r="A89" s="4">
        <v>84</v>
      </c>
      <c r="B89" s="4">
        <v>98</v>
      </c>
      <c r="C89" s="4" t="s">
        <v>310</v>
      </c>
      <c r="D89" s="218" t="s">
        <v>404</v>
      </c>
      <c r="E89" s="1">
        <v>19.089154</v>
      </c>
      <c r="F89" s="1">
        <v>12447.343</v>
      </c>
      <c r="G89" s="1">
        <v>11.99784</v>
      </c>
      <c r="H89" s="1">
        <v>13253.137</v>
      </c>
      <c r="I89" s="1">
        <f t="shared" si="8"/>
        <v>7.091314000000001</v>
      </c>
      <c r="J89" s="12">
        <f t="shared" si="9"/>
        <v>0.5910492221933281</v>
      </c>
    </row>
    <row r="90" spans="1:10" s="3" customFormat="1" ht="15">
      <c r="A90" s="4">
        <v>85</v>
      </c>
      <c r="B90" s="4">
        <v>72</v>
      </c>
      <c r="C90" s="4" t="s">
        <v>311</v>
      </c>
      <c r="D90" s="218" t="s">
        <v>405</v>
      </c>
      <c r="E90" s="1">
        <v>18.930992</v>
      </c>
      <c r="F90" s="1">
        <v>8612.824</v>
      </c>
      <c r="G90" s="1">
        <v>18.362458</v>
      </c>
      <c r="H90" s="1">
        <v>7473.02</v>
      </c>
      <c r="I90" s="1">
        <f t="shared" si="8"/>
        <v>0.5685339999999997</v>
      </c>
      <c r="J90" s="12">
        <f t="shared" si="9"/>
        <v>0.030961759041191472</v>
      </c>
    </row>
    <row r="91" spans="1:10" s="3" customFormat="1" ht="62.25">
      <c r="A91" s="4">
        <v>86</v>
      </c>
      <c r="B91" s="4">
        <v>90</v>
      </c>
      <c r="C91" s="4" t="s">
        <v>312</v>
      </c>
      <c r="D91" s="218" t="s">
        <v>422</v>
      </c>
      <c r="E91" s="1">
        <v>18.806807</v>
      </c>
      <c r="F91" s="1">
        <v>4794.901</v>
      </c>
      <c r="G91" s="1">
        <v>13.106094</v>
      </c>
      <c r="H91" s="1">
        <v>4347.825</v>
      </c>
      <c r="I91" s="1">
        <f t="shared" si="8"/>
        <v>5.700712999999999</v>
      </c>
      <c r="J91" s="12">
        <f t="shared" si="9"/>
        <v>0.43496658882501515</v>
      </c>
    </row>
    <row r="92" spans="1:10" s="3" customFormat="1" ht="15">
      <c r="A92" s="4">
        <v>87</v>
      </c>
      <c r="B92" s="4">
        <v>63</v>
      </c>
      <c r="C92" s="4" t="s">
        <v>313</v>
      </c>
      <c r="D92" s="218" t="s">
        <v>406</v>
      </c>
      <c r="E92" s="1">
        <v>18.437891</v>
      </c>
      <c r="F92" s="1">
        <v>11798.698</v>
      </c>
      <c r="G92" s="1">
        <v>22.085733</v>
      </c>
      <c r="H92" s="1">
        <v>13992.618</v>
      </c>
      <c r="I92" s="1">
        <f t="shared" si="8"/>
        <v>-3.6478420000000007</v>
      </c>
      <c r="J92" s="12">
        <f t="shared" si="9"/>
        <v>-0.16516735034331897</v>
      </c>
    </row>
    <row r="93" spans="1:10" s="3" customFormat="1" ht="46.5">
      <c r="A93" s="4">
        <v>88</v>
      </c>
      <c r="B93" s="4" t="s">
        <v>16</v>
      </c>
      <c r="C93" s="4" t="s">
        <v>314</v>
      </c>
      <c r="D93" s="218" t="s">
        <v>407</v>
      </c>
      <c r="E93" s="1">
        <v>18.115664</v>
      </c>
      <c r="F93" s="1">
        <v>20500.54</v>
      </c>
      <c r="G93" s="1" t="s">
        <v>16</v>
      </c>
      <c r="H93" s="1" t="s">
        <v>16</v>
      </c>
      <c r="I93" s="1" t="s">
        <v>16</v>
      </c>
      <c r="J93" s="12" t="s">
        <v>16</v>
      </c>
    </row>
    <row r="94" spans="1:10" s="3" customFormat="1" ht="15">
      <c r="A94" s="4">
        <v>89</v>
      </c>
      <c r="B94" s="4">
        <v>75</v>
      </c>
      <c r="C94" s="4" t="s">
        <v>315</v>
      </c>
      <c r="D94" s="218" t="s">
        <v>408</v>
      </c>
      <c r="E94" s="1">
        <v>17.931893</v>
      </c>
      <c r="F94" s="1">
        <v>46973.519</v>
      </c>
      <c r="G94" s="1">
        <v>17.632541</v>
      </c>
      <c r="H94" s="1">
        <v>62272.456</v>
      </c>
      <c r="I94" s="1">
        <f aca="true" t="shared" si="10" ref="I94:I103">E94-G94</f>
        <v>0.29935199999999895</v>
      </c>
      <c r="J94" s="12">
        <f aca="true" t="shared" si="11" ref="J94:J103">E94/G94-1</f>
        <v>0.016977246784793953</v>
      </c>
    </row>
    <row r="95" spans="1:10" s="3" customFormat="1" ht="15">
      <c r="A95" s="4">
        <v>90</v>
      </c>
      <c r="B95" s="4">
        <v>84</v>
      </c>
      <c r="C95" s="4" t="s">
        <v>316</v>
      </c>
      <c r="D95" s="218" t="s">
        <v>409</v>
      </c>
      <c r="E95" s="1">
        <v>17.502026</v>
      </c>
      <c r="F95" s="1">
        <v>7222.518</v>
      </c>
      <c r="G95" s="1">
        <v>14.905356</v>
      </c>
      <c r="H95" s="1">
        <v>6239.364</v>
      </c>
      <c r="I95" s="1">
        <f t="shared" si="10"/>
        <v>2.5966700000000014</v>
      </c>
      <c r="J95" s="12">
        <f t="shared" si="11"/>
        <v>0.174210532106714</v>
      </c>
    </row>
    <row r="96" spans="1:10" s="3" customFormat="1" ht="15">
      <c r="A96" s="4">
        <v>91</v>
      </c>
      <c r="B96" s="4">
        <v>81</v>
      </c>
      <c r="C96" s="4" t="s">
        <v>317</v>
      </c>
      <c r="D96" s="218" t="s">
        <v>410</v>
      </c>
      <c r="E96" s="1">
        <v>17.181855</v>
      </c>
      <c r="F96" s="1">
        <v>3246.22</v>
      </c>
      <c r="G96" s="1">
        <v>15.483653</v>
      </c>
      <c r="H96" s="1">
        <v>3142.324</v>
      </c>
      <c r="I96" s="1">
        <f t="shared" si="10"/>
        <v>1.6982019999999984</v>
      </c>
      <c r="J96" s="12">
        <f t="shared" si="11"/>
        <v>0.10967708976686574</v>
      </c>
    </row>
    <row r="97" spans="1:10" s="3" customFormat="1" ht="15">
      <c r="A97" s="4">
        <v>92</v>
      </c>
      <c r="B97" s="4">
        <v>92</v>
      </c>
      <c r="C97" s="4" t="s">
        <v>318</v>
      </c>
      <c r="D97" s="218" t="s">
        <v>411</v>
      </c>
      <c r="E97" s="1">
        <v>16.718074</v>
      </c>
      <c r="F97" s="1">
        <v>3319.177</v>
      </c>
      <c r="G97" s="1">
        <v>13.018357</v>
      </c>
      <c r="H97" s="1">
        <v>3383.482</v>
      </c>
      <c r="I97" s="1">
        <f t="shared" si="10"/>
        <v>3.6997170000000015</v>
      </c>
      <c r="J97" s="12">
        <f t="shared" si="11"/>
        <v>0.2841923139763336</v>
      </c>
    </row>
    <row r="98" spans="1:10" s="3" customFormat="1" ht="15">
      <c r="A98" s="4">
        <v>93</v>
      </c>
      <c r="B98" s="4" t="s">
        <v>16</v>
      </c>
      <c r="C98" s="4" t="s">
        <v>319</v>
      </c>
      <c r="D98" s="218" t="s">
        <v>412</v>
      </c>
      <c r="E98" s="1">
        <v>16.572834</v>
      </c>
      <c r="F98" s="1">
        <v>172.557</v>
      </c>
      <c r="G98" s="1" t="s">
        <v>16</v>
      </c>
      <c r="H98" s="1" t="s">
        <v>16</v>
      </c>
      <c r="I98" s="1" t="s">
        <v>16</v>
      </c>
      <c r="J98" s="12" t="s">
        <v>16</v>
      </c>
    </row>
    <row r="99" spans="1:10" s="3" customFormat="1" ht="15">
      <c r="A99" s="4">
        <v>94</v>
      </c>
      <c r="B99" s="4">
        <v>89</v>
      </c>
      <c r="C99" s="4" t="s">
        <v>320</v>
      </c>
      <c r="D99" s="218" t="s">
        <v>335</v>
      </c>
      <c r="E99" s="1">
        <v>16.555938</v>
      </c>
      <c r="F99" s="1">
        <v>8887.948</v>
      </c>
      <c r="G99" s="1">
        <v>13.362135</v>
      </c>
      <c r="H99" s="1">
        <v>10094.571</v>
      </c>
      <c r="I99" s="1">
        <f t="shared" si="10"/>
        <v>3.193803000000001</v>
      </c>
      <c r="J99" s="12">
        <f t="shared" si="11"/>
        <v>0.23901891426781718</v>
      </c>
    </row>
    <row r="100" spans="1:10" s="3" customFormat="1" ht="15">
      <c r="A100" s="4">
        <v>95</v>
      </c>
      <c r="B100" s="4">
        <v>85</v>
      </c>
      <c r="C100" s="4" t="s">
        <v>321</v>
      </c>
      <c r="D100" s="218" t="s">
        <v>413</v>
      </c>
      <c r="E100" s="1">
        <v>16.533735</v>
      </c>
      <c r="F100" s="1">
        <v>6729.204</v>
      </c>
      <c r="G100" s="1">
        <v>14.208294</v>
      </c>
      <c r="H100" s="1">
        <v>4268.039</v>
      </c>
      <c r="I100" s="1">
        <f t="shared" si="10"/>
        <v>2.3254409999999996</v>
      </c>
      <c r="J100" s="12">
        <f t="shared" si="11"/>
        <v>0.16366785484590896</v>
      </c>
    </row>
    <row r="101" spans="1:10" s="3" customFormat="1" ht="15">
      <c r="A101" s="4">
        <v>96</v>
      </c>
      <c r="B101" s="4">
        <v>68</v>
      </c>
      <c r="C101" s="4" t="s">
        <v>322</v>
      </c>
      <c r="D101" s="218" t="s">
        <v>414</v>
      </c>
      <c r="E101" s="1">
        <v>16.428595</v>
      </c>
      <c r="F101" s="1">
        <v>121.002</v>
      </c>
      <c r="G101" s="1">
        <v>20.700433</v>
      </c>
      <c r="H101" s="1">
        <v>144.224</v>
      </c>
      <c r="I101" s="1">
        <f t="shared" si="10"/>
        <v>-4.271837999999999</v>
      </c>
      <c r="J101" s="12">
        <f t="shared" si="11"/>
        <v>-0.20636466879702464</v>
      </c>
    </row>
    <row r="102" spans="1:10" s="3" customFormat="1" ht="30.75">
      <c r="A102" s="4">
        <v>97</v>
      </c>
      <c r="B102" s="4">
        <v>83</v>
      </c>
      <c r="C102" s="4" t="s">
        <v>323</v>
      </c>
      <c r="D102" s="218" t="s">
        <v>415</v>
      </c>
      <c r="E102" s="1">
        <v>16.159994</v>
      </c>
      <c r="F102" s="1">
        <v>912.121</v>
      </c>
      <c r="G102" s="1">
        <v>15.0373</v>
      </c>
      <c r="H102" s="1">
        <v>861.081</v>
      </c>
      <c r="I102" s="1">
        <f t="shared" si="10"/>
        <v>1.122694000000001</v>
      </c>
      <c r="J102" s="12">
        <f t="shared" si="11"/>
        <v>0.07466061061493767</v>
      </c>
    </row>
    <row r="103" spans="1:10" s="3" customFormat="1" ht="62.25">
      <c r="A103" s="4">
        <v>98</v>
      </c>
      <c r="B103" s="4">
        <v>93</v>
      </c>
      <c r="C103" s="4" t="s">
        <v>324</v>
      </c>
      <c r="D103" s="218" t="s">
        <v>416</v>
      </c>
      <c r="E103" s="1">
        <v>16.053612</v>
      </c>
      <c r="F103" s="1">
        <v>4057.217</v>
      </c>
      <c r="G103" s="1">
        <v>13.00346</v>
      </c>
      <c r="H103" s="1">
        <v>4709.482</v>
      </c>
      <c r="I103" s="1">
        <f t="shared" si="10"/>
        <v>3.0501520000000006</v>
      </c>
      <c r="J103" s="12">
        <f t="shared" si="11"/>
        <v>0.23456464664020205</v>
      </c>
    </row>
    <row r="104" spans="1:10" s="3" customFormat="1" ht="30.75">
      <c r="A104" s="4">
        <v>99</v>
      </c>
      <c r="B104" s="4" t="s">
        <v>16</v>
      </c>
      <c r="C104" s="4" t="s">
        <v>325</v>
      </c>
      <c r="D104" s="218" t="s">
        <v>417</v>
      </c>
      <c r="E104" s="1">
        <v>15.846272</v>
      </c>
      <c r="F104" s="1">
        <v>5958.199</v>
      </c>
      <c r="G104" s="1" t="s">
        <v>16</v>
      </c>
      <c r="H104" s="1" t="s">
        <v>16</v>
      </c>
      <c r="I104" s="1" t="s">
        <v>16</v>
      </c>
      <c r="J104" s="12" t="s">
        <v>16</v>
      </c>
    </row>
    <row r="105" spans="1:10" s="3" customFormat="1" ht="31.5" thickBot="1">
      <c r="A105" s="5">
        <v>100</v>
      </c>
      <c r="B105" s="5">
        <v>91</v>
      </c>
      <c r="C105" s="5" t="s">
        <v>326</v>
      </c>
      <c r="D105" s="219" t="s">
        <v>418</v>
      </c>
      <c r="E105" s="6">
        <v>15.775409</v>
      </c>
      <c r="F105" s="6">
        <v>1024.284</v>
      </c>
      <c r="G105" s="6">
        <v>13.087754</v>
      </c>
      <c r="H105" s="6">
        <v>972.136</v>
      </c>
      <c r="I105" s="6">
        <f>E105-G105</f>
        <v>2.6876549999999995</v>
      </c>
      <c r="J105" s="13">
        <f>E105/G105-1</f>
        <v>0.20535647292881576</v>
      </c>
    </row>
    <row r="106" spans="5:7" s="3" customFormat="1" ht="20.25" customHeight="1" thickTop="1">
      <c r="E106" s="206"/>
      <c r="G106" s="206"/>
    </row>
    <row r="107" spans="1:2" s="3" customFormat="1" ht="15">
      <c r="A107" s="7" t="s">
        <v>14</v>
      </c>
      <c r="B107" s="7"/>
    </row>
    <row r="108" spans="1:2" s="3" customFormat="1" ht="15">
      <c r="A108" s="8" t="s">
        <v>58</v>
      </c>
      <c r="B108" s="8"/>
    </row>
    <row r="109" s="3" customFormat="1" ht="15"/>
    <row r="110" s="3" customFormat="1" ht="15"/>
    <row r="111" s="3" customFormat="1" ht="15"/>
    <row r="112" s="3" customFormat="1" ht="15"/>
    <row r="113" s="3" customFormat="1" ht="15"/>
    <row r="114" s="3" customFormat="1" ht="15"/>
    <row r="115" s="3" customFormat="1" ht="15"/>
    <row r="116" s="3" customFormat="1" ht="15"/>
    <row r="117" s="3" customFormat="1" ht="15"/>
    <row r="118" s="3" customFormat="1" ht="15"/>
    <row r="119" s="3" customFormat="1" ht="15"/>
    <row r="120" s="3" customFormat="1" ht="15"/>
    <row r="121" s="3" customFormat="1" ht="15"/>
    <row r="122" s="3" customFormat="1" ht="15"/>
    <row r="123" s="3" customFormat="1" ht="15"/>
    <row r="124" s="3" customFormat="1" ht="15"/>
    <row r="125" s="3" customFormat="1" ht="15"/>
    <row r="126" s="3" customFormat="1" ht="15"/>
    <row r="127" s="3" customFormat="1" ht="15"/>
    <row r="128" s="3" customFormat="1" ht="15"/>
    <row r="129" s="3" customFormat="1" ht="15"/>
    <row r="130" s="3" customFormat="1" ht="15"/>
    <row r="131" s="3" customFormat="1" ht="15"/>
    <row r="132" s="3" customFormat="1" ht="15"/>
    <row r="133" s="3" customFormat="1" ht="15"/>
    <row r="134" s="3" customFormat="1" ht="15"/>
    <row r="135" s="3" customFormat="1" ht="15"/>
    <row r="136" s="3" customFormat="1" ht="15"/>
    <row r="137" s="3" customFormat="1" ht="15"/>
    <row r="138" s="3" customFormat="1" ht="15"/>
    <row r="139" s="3" customFormat="1" ht="15"/>
    <row r="140" s="3" customFormat="1" ht="15"/>
    <row r="141" s="3" customFormat="1" ht="15"/>
    <row r="142" s="3" customFormat="1" ht="15"/>
    <row r="143" s="3" customFormat="1" ht="15"/>
    <row r="144" s="3" customFormat="1" ht="15"/>
    <row r="145" s="3" customFormat="1" ht="15"/>
    <row r="146" s="3" customFormat="1" ht="15"/>
    <row r="147" s="3" customFormat="1" ht="15"/>
    <row r="148" s="3" customFormat="1" ht="15"/>
    <row r="149" s="3" customFormat="1" ht="15"/>
    <row r="150" s="3" customFormat="1" ht="15"/>
    <row r="151" s="3" customFormat="1" ht="15"/>
    <row r="152" s="3" customFormat="1" ht="15"/>
    <row r="153" s="3" customFormat="1" ht="15"/>
    <row r="154" s="3" customFormat="1" ht="15"/>
    <row r="155" s="3" customFormat="1" ht="15"/>
    <row r="156" s="3" customFormat="1" ht="15"/>
    <row r="157" s="3" customFormat="1" ht="15"/>
    <row r="158" s="3" customFormat="1" ht="15"/>
    <row r="159" s="3" customFormat="1" ht="15"/>
    <row r="160" s="3" customFormat="1" ht="15"/>
    <row r="161" s="3" customFormat="1" ht="15"/>
    <row r="162" s="3" customFormat="1" ht="15"/>
    <row r="163" s="3" customFormat="1" ht="15"/>
    <row r="164" s="3" customFormat="1" ht="15"/>
    <row r="165" s="3" customFormat="1" ht="15"/>
    <row r="166" s="3" customFormat="1" ht="15"/>
    <row r="167" s="3" customFormat="1" ht="15"/>
    <row r="168" s="3" customFormat="1" ht="15"/>
    <row r="169" s="3" customFormat="1" ht="15"/>
    <row r="170" s="3" customFormat="1" ht="15"/>
    <row r="171" s="3" customFormat="1" ht="15"/>
    <row r="172" s="3" customFormat="1" ht="15"/>
    <row r="173" s="3" customFormat="1" ht="15"/>
    <row r="174" s="3" customFormat="1" ht="15"/>
    <row r="175" s="3" customFormat="1" ht="15"/>
    <row r="176" s="3" customFormat="1" ht="15"/>
    <row r="177" s="3" customFormat="1" ht="15"/>
    <row r="178" s="3" customFormat="1" ht="15"/>
    <row r="179" s="3" customFormat="1" ht="15"/>
    <row r="180" s="3" customFormat="1" ht="15"/>
    <row r="181" s="3" customFormat="1" ht="15"/>
    <row r="182" s="3" customFormat="1" ht="15"/>
    <row r="183" s="3" customFormat="1" ht="15"/>
    <row r="184" s="3" customFormat="1" ht="15"/>
    <row r="185" s="3" customFormat="1" ht="15"/>
    <row r="186" s="3" customFormat="1" ht="15"/>
    <row r="187" s="3" customFormat="1" ht="15"/>
    <row r="188" s="3" customFormat="1" ht="15"/>
    <row r="189" s="3" customFormat="1" ht="15"/>
    <row r="190" s="3" customFormat="1" ht="15"/>
  </sheetData>
  <sheetProtection/>
  <mergeCells count="2">
    <mergeCell ref="A1:J1"/>
    <mergeCell ref="A3:J3"/>
  </mergeCells>
  <printOptions horizontalCentered="1" verticalCentered="1"/>
  <pageMargins left="0.16" right="0.15748031496062992" top="0.3937007874015748" bottom="0.31" header="0.41" footer="0.31"/>
  <pageSetup horizontalDpi="600" verticalDpi="600" orientation="landscape" paperSize="9" scale="8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dc:creator>
  <cp:keywords/>
  <dc:description/>
  <cp:lastModifiedBy>IT</cp:lastModifiedBy>
  <cp:lastPrinted>2020-08-26T07:56:10Z</cp:lastPrinted>
  <dcterms:created xsi:type="dcterms:W3CDTF">1999-04-19T16:57:52Z</dcterms:created>
  <dcterms:modified xsi:type="dcterms:W3CDTF">2022-06-01T06:56:12Z</dcterms:modified>
  <cp:category/>
  <cp:version/>
  <cp:contentType/>
  <cp:contentStatus/>
</cp:coreProperties>
</file>